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defaultThemeVersion="166925"/>
  <mc:AlternateContent xmlns:mc="http://schemas.openxmlformats.org/markup-compatibility/2006">
    <mc:Choice Requires="x15">
      <x15ac:absPath xmlns:x15ac="http://schemas.microsoft.com/office/spreadsheetml/2010/11/ac" url="https://d.docs.live.net/f80e5fc7f20ad96d/1 ccIFRW/1 WEBSITE IFRW/"/>
    </mc:Choice>
  </mc:AlternateContent>
  <xr:revisionPtr revIDLastSave="47" documentId="8_{9309020E-45DC-4BB9-A2CD-7B0ED0824EB4}" xr6:coauthVersionLast="47" xr6:coauthVersionMax="47" xr10:uidLastSave="{B255FDC8-750B-4DD8-A613-DA38A2223C08}"/>
  <bookViews>
    <workbookView xWindow="28680" yWindow="-120" windowWidth="29040" windowHeight="15990" xr2:uid="{00000000-000D-0000-FFFF-FFFF00000000}"/>
  </bookViews>
  <sheets>
    <sheet name="Sheet1" sheetId="1" r:id="rId1"/>
  </sheets>
  <definedNames>
    <definedName name="_xlnm.Print_Area" localSheetId="0">Sheet1!$A$1:$H$299</definedName>
    <definedName name="_xlnm.Print_Titles" localSheetId="0">Sheet1!$8:$9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1" l="1"/>
  <c r="E258" i="1"/>
  <c r="E218" i="1"/>
  <c r="B258" i="1"/>
  <c r="B218" i="1" l="1"/>
  <c r="E267" i="1" l="1"/>
  <c r="B267" i="1"/>
  <c r="E266" i="1"/>
  <c r="B266" i="1"/>
  <c r="E160" i="1" l="1"/>
  <c r="E264" i="1" s="1"/>
  <c r="B160" i="1"/>
  <c r="B264" i="1" s="1"/>
  <c r="E120" i="1"/>
  <c r="E263" i="1" s="1"/>
  <c r="B120" i="1"/>
  <c r="B263" i="1" s="1"/>
  <c r="E178" i="1"/>
  <c r="E265" i="1" s="1"/>
  <c r="B178" i="1"/>
  <c r="B265" i="1" s="1"/>
  <c r="E88" i="1"/>
  <c r="E262" i="1" s="1"/>
  <c r="B262" i="1"/>
  <c r="E272" i="1" l="1"/>
  <c r="B272" i="1"/>
  <c r="E274" i="1" l="1"/>
  <c r="E276" i="1"/>
  <c r="E275" i="1"/>
  <c r="E277" i="1"/>
</calcChain>
</file>

<file path=xl/sharedStrings.xml><?xml version="1.0" encoding="utf-8"?>
<sst xmlns="http://schemas.openxmlformats.org/spreadsheetml/2006/main" count="323" uniqueCount="201">
  <si>
    <t>NFRW ACHIEVEMENT AWARDS 2024-2025</t>
  </si>
  <si>
    <t>Club Name:______________________________________________State: ___________________</t>
  </si>
  <si>
    <t>Club President Name:________________________________Phone #:________________Email Address:_______________________</t>
  </si>
  <si>
    <t>Submit no later than June 1, 2025, to your state president.</t>
  </si>
  <si>
    <t>Club Function</t>
  </si>
  <si>
    <t>Points</t>
  </si>
  <si>
    <t>Bonus Points</t>
  </si>
  <si>
    <t xml:space="preserve"> </t>
  </si>
  <si>
    <t xml:space="preserve">Descriptions of Programs  </t>
  </si>
  <si>
    <t xml:space="preserve">2 points                </t>
  </si>
  <si>
    <r>
      <t xml:space="preserve">Our club held at least five (5) meetings in </t>
    </r>
    <r>
      <rPr>
        <b/>
        <i/>
        <sz val="10"/>
        <color theme="1"/>
        <rFont val="Arial"/>
        <family val="2"/>
      </rPr>
      <t>2024.</t>
    </r>
    <r>
      <rPr>
        <i/>
        <sz val="10"/>
        <color theme="1"/>
        <rFont val="Arial"/>
        <family val="2"/>
      </rPr>
      <t xml:space="preserve"> </t>
    </r>
  </si>
  <si>
    <r>
      <t xml:space="preserve">Our club held at least five (5) meetings in </t>
    </r>
    <r>
      <rPr>
        <b/>
        <i/>
        <sz val="10"/>
        <color theme="1"/>
        <rFont val="Arial"/>
        <family val="2"/>
      </rPr>
      <t>2025.</t>
    </r>
  </si>
  <si>
    <t xml:space="preserve">2 bonus points </t>
  </si>
  <si>
    <r>
      <t>Add 2 bonus points</t>
    </r>
    <r>
      <rPr>
        <i/>
        <sz val="10"/>
        <color theme="1"/>
        <rFont val="Arial"/>
        <family val="2"/>
      </rPr>
      <t xml:space="preserve"> if your club held 10 monthly meetings in </t>
    </r>
    <r>
      <rPr>
        <b/>
        <i/>
        <sz val="10"/>
        <color theme="1"/>
        <rFont val="Arial"/>
        <family val="2"/>
      </rPr>
      <t>2024</t>
    </r>
    <r>
      <rPr>
        <i/>
        <sz val="10"/>
        <color theme="1"/>
        <rFont val="Arial"/>
        <family val="2"/>
      </rPr>
      <t>.</t>
    </r>
  </si>
  <si>
    <r>
      <t>Add 2 bonus points</t>
    </r>
    <r>
      <rPr>
        <i/>
        <sz val="10"/>
        <color theme="1"/>
        <rFont val="Arial"/>
        <family val="2"/>
      </rPr>
      <t xml:space="preserve"> if your club held 10 monthly meetings in </t>
    </r>
    <r>
      <rPr>
        <b/>
        <i/>
        <sz val="10"/>
        <color theme="1"/>
        <rFont val="Arial"/>
        <family val="2"/>
      </rPr>
      <t>2025.</t>
    </r>
  </si>
  <si>
    <t>2 points</t>
  </si>
  <si>
    <r>
      <t xml:space="preserve">Our club sent names, addresses, e-mails and telephone numbers of the club’s elected officers to our State Federation President by January 1 to be forwarded to NFRW national headquarters in </t>
    </r>
    <r>
      <rPr>
        <b/>
        <i/>
        <sz val="10"/>
        <color theme="1"/>
        <rFont val="Arial"/>
        <family val="2"/>
      </rPr>
      <t>2024.</t>
    </r>
  </si>
  <si>
    <r>
      <t>Our club sent names, addresses, e-mails and telephone numbers of the club’s elected officers to our State Federation President by January 1 to be forwarded to NFRW national headquarters in</t>
    </r>
    <r>
      <rPr>
        <b/>
        <i/>
        <sz val="10"/>
        <color theme="1"/>
        <rFont val="Arial"/>
        <family val="2"/>
      </rPr>
      <t xml:space="preserve"> 2025.</t>
    </r>
  </si>
  <si>
    <t>3 points</t>
  </si>
  <si>
    <r>
      <t xml:space="preserve">In </t>
    </r>
    <r>
      <rPr>
        <b/>
        <i/>
        <sz val="10"/>
        <color theme="1"/>
        <rFont val="Arial"/>
        <family val="2"/>
      </rPr>
      <t>2024</t>
    </r>
    <r>
      <rPr>
        <i/>
        <sz val="10"/>
        <color theme="1"/>
        <rFont val="Arial"/>
        <family val="2"/>
      </rPr>
      <t>, our club paid membership dues for each member and sent their names, addresses, e-mails, telephone numbers and updates to the State Federation by our state’s deadline to be forwarded to NFRW national headquarters in compliance with NFRW’s deadlines.</t>
    </r>
  </si>
  <si>
    <r>
      <t xml:space="preserve">In </t>
    </r>
    <r>
      <rPr>
        <b/>
        <i/>
        <sz val="10"/>
        <color theme="1"/>
        <rFont val="Arial"/>
        <family val="2"/>
      </rPr>
      <t>2025</t>
    </r>
    <r>
      <rPr>
        <i/>
        <sz val="10"/>
        <color theme="1"/>
        <rFont val="Arial"/>
        <family val="2"/>
      </rPr>
      <t>, our club paid membership dues for each member and sent their names, addresses, e-mails, telephone numbers and updates to the State Federation by our state’s deadline to be forwarded to NFRW national headquarters in compliance with NFRW’s deadlines.</t>
    </r>
  </si>
  <si>
    <t>2 point</t>
  </si>
  <si>
    <r>
      <t xml:space="preserve">In </t>
    </r>
    <r>
      <rPr>
        <b/>
        <i/>
        <sz val="10"/>
        <color theme="1"/>
        <rFont val="Arial"/>
        <family val="2"/>
      </rPr>
      <t xml:space="preserve">2024, </t>
    </r>
    <r>
      <rPr>
        <i/>
        <sz val="10"/>
        <color theme="1"/>
        <rFont val="Arial"/>
        <family val="2"/>
      </rPr>
      <t>our club paid their service charge to the State Federation by our state’s deadline to be forwarded to NFRW national headquarters in compliance with NFRW’s deadlines.</t>
    </r>
  </si>
  <si>
    <r>
      <t xml:space="preserve">In </t>
    </r>
    <r>
      <rPr>
        <b/>
        <i/>
        <sz val="10"/>
        <color theme="1"/>
        <rFont val="Arial"/>
        <family val="2"/>
      </rPr>
      <t>2025</t>
    </r>
    <r>
      <rPr>
        <i/>
        <sz val="10"/>
        <color theme="1"/>
        <rFont val="Arial"/>
        <family val="2"/>
      </rPr>
      <t>,our club paid their service charge to the State Federation by our state’s deadline to be forwarded to NFRW national headquarters in compliance with NFRW’s deadlines.</t>
    </r>
  </si>
  <si>
    <r>
      <t xml:space="preserve">2 </t>
    </r>
    <r>
      <rPr>
        <sz val="10"/>
        <color theme="1"/>
        <rFont val="Arial"/>
        <family val="2"/>
      </rPr>
      <t>points</t>
    </r>
  </si>
  <si>
    <t xml:space="preserve">Our club updated our Club Profile Page on the NFRW Directory at www.nfrw.org/directory, including the president’s biography, meeting details, annual dues, social media pages, awards received, and special programs. </t>
  </si>
  <si>
    <r>
      <t xml:space="preserve">Our club submitted a club article for the NFRW Club Spotlight at NFRW.org in </t>
    </r>
    <r>
      <rPr>
        <b/>
        <i/>
        <sz val="10"/>
        <color theme="1"/>
        <rFont val="Arial"/>
        <family val="2"/>
      </rPr>
      <t>2024 or 2025.</t>
    </r>
  </si>
  <si>
    <t>5 points</t>
  </si>
  <si>
    <r>
      <t xml:space="preserve">Our club distributed a club newsletter or bulletin </t>
    </r>
    <r>
      <rPr>
        <b/>
        <i/>
        <sz val="10"/>
        <color theme="1"/>
        <rFont val="Arial"/>
        <family val="2"/>
      </rPr>
      <t xml:space="preserve">in any format (such as e-mail, on the club’s website, or US mail) </t>
    </r>
    <r>
      <rPr>
        <i/>
        <sz val="10"/>
        <color theme="1"/>
        <rFont val="Arial"/>
        <family val="2"/>
      </rPr>
      <t xml:space="preserve">to all members at least six times a year in </t>
    </r>
    <r>
      <rPr>
        <b/>
        <i/>
        <sz val="10"/>
        <color theme="1"/>
        <rFont val="Arial"/>
        <family val="2"/>
      </rPr>
      <t>2024.</t>
    </r>
  </si>
  <si>
    <r>
      <t xml:space="preserve">Our club distributed a club newsletter or bulletin </t>
    </r>
    <r>
      <rPr>
        <b/>
        <i/>
        <sz val="10"/>
        <color theme="1"/>
        <rFont val="Arial"/>
        <family val="2"/>
      </rPr>
      <t xml:space="preserve">in any format (such as e-mail, on the club’s website, or US mail) </t>
    </r>
    <r>
      <rPr>
        <i/>
        <sz val="10"/>
        <color theme="1"/>
        <rFont val="Arial"/>
        <family val="2"/>
      </rPr>
      <t xml:space="preserve">to all members at least six times a year in </t>
    </r>
    <r>
      <rPr>
        <b/>
        <i/>
        <sz val="10"/>
        <color theme="1"/>
        <rFont val="Arial"/>
        <family val="2"/>
      </rPr>
      <t>2025.</t>
    </r>
  </si>
  <si>
    <r>
      <t xml:space="preserve">5 </t>
    </r>
    <r>
      <rPr>
        <sz val="10"/>
        <color theme="1"/>
        <rFont val="Arial"/>
        <family val="2"/>
      </rPr>
      <t>points</t>
    </r>
  </si>
  <si>
    <t>Our club has a website which is updated on a regular basis.</t>
  </si>
  <si>
    <t>Our club has a Facebook or X page, or another social media account, to reach out to members and potential members.</t>
  </si>
  <si>
    <t>5 bonus points</t>
  </si>
  <si>
    <r>
      <t xml:space="preserve">Our club listed all our social media handles on our Club Profile Page on the NFRW Directory at www.nfrw.org/directory. </t>
    </r>
    <r>
      <rPr>
        <i/>
        <sz val="10"/>
        <color rgb="FFFF0000"/>
        <rFont val="Arial"/>
        <family val="2"/>
      </rPr>
      <t>List all handles in description column.</t>
    </r>
  </si>
  <si>
    <t>Item #1 (Additional space provided at the end of the form)</t>
  </si>
  <si>
    <r>
      <t xml:space="preserve">Our club shared at least 10 posts from the NFRW Facebook, Instagram, or X accounts with club members and/or on the club social media accounts in </t>
    </r>
    <r>
      <rPr>
        <b/>
        <i/>
        <sz val="10"/>
        <color theme="1"/>
        <rFont val="Arial"/>
        <family val="2"/>
      </rPr>
      <t>2024.</t>
    </r>
  </si>
  <si>
    <r>
      <t xml:space="preserve">Our club shared at least 10 posts from the NFRW Facebook, Instagram, or X accounts with club members and/or on the club social media accounts in </t>
    </r>
    <r>
      <rPr>
        <b/>
        <i/>
        <sz val="10"/>
        <color theme="1"/>
        <rFont val="Arial"/>
        <family val="2"/>
      </rPr>
      <t>2025</t>
    </r>
    <r>
      <rPr>
        <i/>
        <sz val="10"/>
        <color theme="1"/>
        <rFont val="Arial"/>
        <family val="2"/>
      </rPr>
      <t>.</t>
    </r>
  </si>
  <si>
    <t xml:space="preserve">Our club has implemented and leverages an online storage tool for club documents (Google Drive, Dropbox, etc.) </t>
  </si>
  <si>
    <t>4 points</t>
  </si>
  <si>
    <r>
      <t xml:space="preserve">Our club President (or assigned proxy) attended at least two State Federation meetings or conventions in </t>
    </r>
    <r>
      <rPr>
        <b/>
        <i/>
        <sz val="10"/>
        <color theme="1"/>
        <rFont val="Arial"/>
        <family val="2"/>
      </rPr>
      <t>2024.</t>
    </r>
  </si>
  <si>
    <r>
      <t xml:space="preserve">Our club President (or assigned proxy) attended at least two State Federation meetings or conventions in </t>
    </r>
    <r>
      <rPr>
        <b/>
        <i/>
        <sz val="10"/>
        <color theme="1"/>
        <rFont val="Arial"/>
        <family val="2"/>
      </rPr>
      <t>2025.</t>
    </r>
  </si>
  <si>
    <t>Our club set aside funds in our budget to send a delegate(s) to State Federation meetings, conferences or conventions.</t>
  </si>
  <si>
    <t>Our club set aside funds in our budget to assist a delegate(s) to attend National Federation meetings, conferences or conventions.</t>
  </si>
  <si>
    <r>
      <t>Our club will budget for and send a delegate to the NFRW 2025 Biennial Convention</t>
    </r>
    <r>
      <rPr>
        <b/>
        <i/>
        <sz val="10"/>
        <color theme="1"/>
        <rFont val="Arial"/>
        <family val="2"/>
      </rPr>
      <t xml:space="preserve">. </t>
    </r>
  </si>
  <si>
    <t>Our club’s historian records our club’s history, officers, and important dates and events in a press book, scrapbook, on digital media or other mode to be passed on to future members.</t>
  </si>
  <si>
    <r>
      <t xml:space="preserve">Our club held a fundraising event and/or project in </t>
    </r>
    <r>
      <rPr>
        <b/>
        <i/>
        <sz val="10"/>
        <color theme="1"/>
        <rFont val="Arial"/>
        <family val="2"/>
      </rPr>
      <t>2024 or 2025</t>
    </r>
    <r>
      <rPr>
        <i/>
        <sz val="10"/>
        <color theme="1"/>
        <rFont val="Arial"/>
        <family val="2"/>
      </rPr>
      <t>.</t>
    </r>
  </si>
  <si>
    <r>
      <t xml:space="preserve">In </t>
    </r>
    <r>
      <rPr>
        <b/>
        <i/>
        <sz val="10"/>
        <color theme="1"/>
        <rFont val="Arial"/>
        <family val="2"/>
      </rPr>
      <t>2024 or 2025</t>
    </r>
    <r>
      <rPr>
        <i/>
        <sz val="10"/>
        <color theme="1"/>
        <rFont val="Arial"/>
        <family val="2"/>
      </rPr>
      <t xml:space="preserve"> our club reviewed its club bylaws for possible improvement and to determine if they were in agreement with our State and National Federation Bylaws. Bylaws were sent to the state bylaws committee chair for approval. </t>
    </r>
  </si>
  <si>
    <r>
      <rPr>
        <i/>
        <sz val="10"/>
        <color theme="1"/>
        <rFont val="Arial"/>
        <family val="2"/>
      </rPr>
      <t xml:space="preserve">In </t>
    </r>
    <r>
      <rPr>
        <b/>
        <i/>
        <sz val="10"/>
        <color theme="1"/>
        <rFont val="Arial"/>
        <family val="2"/>
      </rPr>
      <t>2024 or 2025</t>
    </r>
    <r>
      <rPr>
        <i/>
        <sz val="10"/>
        <color theme="1"/>
        <rFont val="Arial"/>
        <family val="2"/>
      </rPr>
      <t xml:space="preserve"> our club helped start, financially supported or mentored a Young Republicans, Teenage Republican, New Generation and/or College Republican group. </t>
    </r>
    <r>
      <rPr>
        <i/>
        <sz val="10"/>
        <color rgb="FFFF0000"/>
        <rFont val="Arial"/>
        <family val="2"/>
      </rPr>
      <t>Describe club support/actions.</t>
    </r>
  </si>
  <si>
    <t>We mentored Farhana Hibbert, the chair of ISU College Republicans. We advertised their events.</t>
  </si>
  <si>
    <t>2 bonus points</t>
  </si>
  <si>
    <r>
      <t>Add 2 bonus points</t>
    </r>
    <r>
      <rPr>
        <i/>
        <sz val="10"/>
        <color theme="1"/>
        <rFont val="Arial"/>
        <family val="2"/>
      </rPr>
      <t xml:space="preserve"> if your club held a joint meeting with a Teenage Republican, College Republican or Young Republican club in </t>
    </r>
    <r>
      <rPr>
        <b/>
        <i/>
        <sz val="10"/>
        <color theme="1"/>
        <rFont val="Arial"/>
        <family val="2"/>
      </rPr>
      <t>2024 or 2025</t>
    </r>
    <r>
      <rPr>
        <i/>
        <sz val="10"/>
        <color theme="1"/>
        <rFont val="Arial"/>
        <family val="2"/>
      </rPr>
      <t>.</t>
    </r>
  </si>
  <si>
    <t>1 point each</t>
  </si>
  <si>
    <t>Our club has a chairman for the following committees:</t>
  </si>
  <si>
    <t>Americanism</t>
  </si>
  <si>
    <t>Armed Services</t>
  </si>
  <si>
    <t>Budget and Finance</t>
  </si>
  <si>
    <t>Bylaws</t>
  </si>
  <si>
    <t xml:space="preserve">Campaign / Political Activities </t>
  </si>
  <si>
    <t>Caring for America</t>
  </si>
  <si>
    <t>Chaplain</t>
  </si>
  <si>
    <t>Club Achievement Awards</t>
  </si>
  <si>
    <t>Fundraising</t>
  </si>
  <si>
    <t>Legislation</t>
  </si>
  <si>
    <t>MELP/Literacy</t>
  </si>
  <si>
    <t xml:space="preserve">Membership and Outreach </t>
  </si>
  <si>
    <t>Parliamentarian</t>
  </si>
  <si>
    <t>Program</t>
  </si>
  <si>
    <r>
      <t xml:space="preserve">Public Relations / Communications </t>
    </r>
    <r>
      <rPr>
        <i/>
        <sz val="9.5"/>
        <color theme="1"/>
        <rFont val="Arial"/>
        <family val="2"/>
      </rPr>
      <t>(newsletter, website, e-mail, Facebook, Twitter, telephone)</t>
    </r>
  </si>
  <si>
    <t>Technology</t>
  </si>
  <si>
    <t>TOTAL POINTS – Club Function Section</t>
  </si>
  <si>
    <t>Membership Development</t>
  </si>
  <si>
    <t>Descriptions of Programs:</t>
  </si>
  <si>
    <t xml:space="preserve">3 points                       </t>
  </si>
  <si>
    <t>Our club’s Membership Chairman oversees membership recruitment and development.</t>
  </si>
  <si>
    <r>
      <t xml:space="preserve">Our club held at least one function in </t>
    </r>
    <r>
      <rPr>
        <b/>
        <i/>
        <sz val="10"/>
        <color theme="1"/>
        <rFont val="Arial"/>
        <family val="2"/>
      </rPr>
      <t xml:space="preserve">2024 or 2025 </t>
    </r>
    <r>
      <rPr>
        <sz val="10"/>
        <color theme="1"/>
        <rFont val="Arial"/>
        <family val="2"/>
      </rPr>
      <t>for membership recruitment.</t>
    </r>
    <r>
      <rPr>
        <i/>
        <sz val="10"/>
        <color theme="1"/>
        <rFont val="Arial"/>
        <family val="2"/>
      </rPr>
      <t xml:space="preserve">  </t>
    </r>
    <r>
      <rPr>
        <i/>
        <sz val="10"/>
        <color rgb="FFFF0000"/>
        <rFont val="Arial"/>
        <family val="2"/>
      </rPr>
      <t>Give a brief description of function/activity</t>
    </r>
    <r>
      <rPr>
        <sz val="10"/>
        <color rgb="FFFF0000"/>
        <rFont val="Arial"/>
        <family val="2"/>
      </rPr>
      <t>.</t>
    </r>
  </si>
  <si>
    <t>Item #3 (Additional space provided at the end of the form)</t>
  </si>
  <si>
    <t xml:space="preserve">5 points   </t>
  </si>
  <si>
    <r>
      <t xml:space="preserve">Our club increased membership by a minimum of 10% in </t>
    </r>
    <r>
      <rPr>
        <b/>
        <i/>
        <sz val="10"/>
        <color theme="1"/>
        <rFont val="Arial"/>
        <family val="2"/>
      </rPr>
      <t>2024</t>
    </r>
    <r>
      <rPr>
        <sz val="10"/>
        <color theme="1"/>
        <rFont val="Arial"/>
        <family val="2"/>
      </rPr>
      <t xml:space="preserve">.  </t>
    </r>
    <r>
      <rPr>
        <i/>
        <sz val="10"/>
        <color theme="1"/>
        <rFont val="Arial"/>
        <family val="2"/>
      </rPr>
      <t>(These totals do not count associate members.  Your State Federation Treasurer should have accurate records for you to compare club membership totals.)</t>
    </r>
  </si>
  <si>
    <t>(2024 membership - 2023 membership) divided by 2023 membership X 100</t>
  </si>
  <si>
    <r>
      <t xml:space="preserve">Our club increased membership by a minimum of 10% in </t>
    </r>
    <r>
      <rPr>
        <b/>
        <i/>
        <sz val="10"/>
        <color theme="1"/>
        <rFont val="Arial"/>
        <family val="2"/>
      </rPr>
      <t>2025</t>
    </r>
    <r>
      <rPr>
        <sz val="10"/>
        <color theme="1"/>
        <rFont val="Arial"/>
        <family val="2"/>
      </rPr>
      <t xml:space="preserve">.  </t>
    </r>
    <r>
      <rPr>
        <i/>
        <sz val="10"/>
        <color theme="1"/>
        <rFont val="Arial"/>
        <family val="2"/>
      </rPr>
      <t>(Use 2025 membership numbers as of May 15, 2025. These totals do not count associate members. Your State Federation Treasurer should have accurate records for you to compare club membership totals.)</t>
    </r>
  </si>
  <si>
    <t>(2025 membership - 2024 membership) divided by 2024 membership X 100</t>
  </si>
  <si>
    <r>
      <t xml:space="preserve">Our club membership increased by 20% or more in </t>
    </r>
    <r>
      <rPr>
        <b/>
        <i/>
        <sz val="10"/>
        <color theme="1"/>
        <rFont val="Arial"/>
        <family val="2"/>
      </rPr>
      <t>2024 (per the above membership totals for 2023 and 2024).</t>
    </r>
  </si>
  <si>
    <r>
      <t xml:space="preserve">Our club membership increased by 20% or more in </t>
    </r>
    <r>
      <rPr>
        <b/>
        <i/>
        <sz val="10"/>
        <color theme="1"/>
        <rFont val="Arial"/>
        <family val="2"/>
      </rPr>
      <t xml:space="preserve">2025 (per the above membership totals for 2024 and 2025. </t>
    </r>
    <r>
      <rPr>
        <i/>
        <sz val="10"/>
        <color theme="1"/>
        <rFont val="Arial"/>
        <family val="2"/>
      </rPr>
      <t>Use 2025 membership numbers as of May 15, 2025.)</t>
    </r>
  </si>
  <si>
    <r>
      <t xml:space="preserve">Our club doubled our membership in </t>
    </r>
    <r>
      <rPr>
        <b/>
        <i/>
        <sz val="10"/>
        <color theme="1"/>
        <rFont val="Arial"/>
        <family val="2"/>
      </rPr>
      <t>2024 or 2025.</t>
    </r>
    <r>
      <rPr>
        <sz val="10"/>
        <color theme="1"/>
        <rFont val="Arial"/>
        <family val="2"/>
      </rPr>
      <t xml:space="preserve"> (Use 2025 membership numbers as of May 15, 2025.)</t>
    </r>
  </si>
  <si>
    <r>
      <t xml:space="preserve">Our club had 80% of our </t>
    </r>
    <r>
      <rPr>
        <b/>
        <i/>
        <sz val="10"/>
        <color rgb="FF000000"/>
        <rFont val="Arial"/>
        <family val="2"/>
      </rPr>
      <t>2023</t>
    </r>
    <r>
      <rPr>
        <sz val="10"/>
        <color rgb="FF000000"/>
        <rFont val="Arial"/>
        <family val="2"/>
      </rPr>
      <t xml:space="preserve"> members renew in </t>
    </r>
    <r>
      <rPr>
        <b/>
        <i/>
        <sz val="10"/>
        <color rgb="FF000000"/>
        <rFont val="Arial"/>
        <family val="2"/>
      </rPr>
      <t>2024</t>
    </r>
    <r>
      <rPr>
        <i/>
        <sz val="10"/>
        <color rgb="FF000000"/>
        <rFont val="Arial"/>
        <family val="2"/>
      </rPr>
      <t>. (Does not include members lost due to extended health care, death or having moved from area.)</t>
    </r>
  </si>
  <si>
    <t>2024 renewals divided by 2023 members X 100</t>
  </si>
  <si>
    <r>
      <t xml:space="preserve">Our club had 80% of our </t>
    </r>
    <r>
      <rPr>
        <b/>
        <i/>
        <sz val="10"/>
        <color rgb="FF000000"/>
        <rFont val="Arial"/>
        <family val="2"/>
      </rPr>
      <t>2024</t>
    </r>
    <r>
      <rPr>
        <sz val="10"/>
        <color rgb="FF000000"/>
        <rFont val="Arial"/>
        <family val="2"/>
      </rPr>
      <t xml:space="preserve"> members renew in </t>
    </r>
    <r>
      <rPr>
        <b/>
        <i/>
        <sz val="10"/>
        <color rgb="FF000000"/>
        <rFont val="Arial"/>
        <family val="2"/>
      </rPr>
      <t>2025</t>
    </r>
    <r>
      <rPr>
        <sz val="10"/>
        <color rgb="FF000000"/>
        <rFont val="Arial"/>
        <family val="2"/>
      </rPr>
      <t>.  (</t>
    </r>
    <r>
      <rPr>
        <i/>
        <sz val="10"/>
        <color rgb="FF000000"/>
        <rFont val="Arial"/>
        <family val="2"/>
      </rPr>
      <t>Does not include members lost due to extended health care, death or having moved from area. Use 2025 membership numbers as of May 15, 2025.</t>
    </r>
    <r>
      <rPr>
        <sz val="10"/>
        <color rgb="FF000000"/>
        <rFont val="Arial"/>
        <family val="2"/>
      </rPr>
      <t>)</t>
    </r>
  </si>
  <si>
    <t>2025 renewals divided by 2024 members X 100</t>
  </si>
  <si>
    <r>
      <t xml:space="preserve">Our club published and maintained a membership directory that was given to each of our club members in </t>
    </r>
    <r>
      <rPr>
        <b/>
        <i/>
        <sz val="10"/>
        <color theme="1"/>
        <rFont val="Arial"/>
        <family val="2"/>
      </rPr>
      <t xml:space="preserve">2024, </t>
    </r>
    <r>
      <rPr>
        <sz val="10"/>
        <color theme="1"/>
        <rFont val="Arial"/>
        <family val="2"/>
      </rPr>
      <t>either hard copy or electronically.</t>
    </r>
  </si>
  <si>
    <r>
      <t xml:space="preserve">Our club published and maintained a membership directory that was given to each of our club members in </t>
    </r>
    <r>
      <rPr>
        <b/>
        <i/>
        <sz val="10"/>
        <color theme="1"/>
        <rFont val="Arial"/>
        <family val="2"/>
      </rPr>
      <t xml:space="preserve">2025, </t>
    </r>
    <r>
      <rPr>
        <sz val="10"/>
        <color theme="1"/>
        <rFont val="Arial"/>
        <family val="2"/>
      </rPr>
      <t>either hard copy or electronically.</t>
    </r>
  </si>
  <si>
    <t xml:space="preserve">Our club distributed new member packets to all new members. </t>
  </si>
  <si>
    <t>Our club distributed membership brochures to all members for recruitment.</t>
  </si>
  <si>
    <t>TOTAL POINTS – Membership Development Section</t>
  </si>
  <si>
    <t>Programs</t>
  </si>
  <si>
    <t>An entire meeting does not need to be devoted to a program in order to receive credit for that program. A meeting can have more than one topic/program presentation and get a credit for each.</t>
  </si>
  <si>
    <t>Our club's Program Chairman oversees the planning and implementation of programs that support the mission of NFRW and works with the Club Achievement Awards Chair.</t>
  </si>
  <si>
    <r>
      <t xml:space="preserve">Our club programs featured Republican speakers and/or GOP initiatives in both </t>
    </r>
    <r>
      <rPr>
        <b/>
        <i/>
        <sz val="10"/>
        <color theme="1"/>
        <rFont val="Arial"/>
        <family val="2"/>
      </rPr>
      <t>2024 and 2025.</t>
    </r>
  </si>
  <si>
    <t>Our club featured a state elected official or NFRW officer and/or board members as a speaker at one of our meetings.</t>
  </si>
  <si>
    <r>
      <t xml:space="preserve">Our club held at least 3 programs on current legislative issues on either the state or national level in </t>
    </r>
    <r>
      <rPr>
        <b/>
        <sz val="10"/>
        <color theme="1"/>
        <rFont val="Arial"/>
        <family val="2"/>
      </rPr>
      <t>2024</t>
    </r>
    <r>
      <rPr>
        <sz val="10"/>
        <color theme="1"/>
        <rFont val="Arial"/>
        <family val="2"/>
      </rPr>
      <t xml:space="preserve">. </t>
    </r>
    <r>
      <rPr>
        <i/>
        <sz val="10"/>
        <color rgb="FFFF0000"/>
        <rFont val="Arial"/>
        <family val="2"/>
      </rPr>
      <t>Describe issues.</t>
    </r>
  </si>
  <si>
    <t>Item #4 (Additional space provided at the end of the form)</t>
  </si>
  <si>
    <r>
      <t xml:space="preserve">Our club held at least 3 programs on current legislative issues on either the state or national level in </t>
    </r>
    <r>
      <rPr>
        <b/>
        <sz val="10"/>
        <color theme="1"/>
        <rFont val="Arial"/>
        <family val="2"/>
      </rPr>
      <t>2025</t>
    </r>
    <r>
      <rPr>
        <sz val="10"/>
        <color theme="1"/>
        <rFont val="Arial"/>
        <family val="2"/>
      </rPr>
      <t>.</t>
    </r>
    <r>
      <rPr>
        <i/>
        <sz val="10"/>
        <color rgb="FFFF0000"/>
        <rFont val="Arial"/>
        <family val="2"/>
      </rPr>
      <t xml:space="preserve"> Describe issues.</t>
    </r>
  </si>
  <si>
    <t>Item #5 (Additional space provided at the end of the form)</t>
  </si>
  <si>
    <r>
      <t xml:space="preserve">Our club presented the differences between Republicans and Democrats on vital public policy issues prior to any given election, both to our members and to the community, through a club program and/or articles in a newsletter, letters to the editor, e-mail, Facebook, Twitter. </t>
    </r>
    <r>
      <rPr>
        <i/>
        <sz val="10"/>
        <color rgb="FFFF0000"/>
        <rFont val="Arial"/>
        <family val="2"/>
      </rPr>
      <t>Give a brief description of action taken.</t>
    </r>
  </si>
  <si>
    <t>Item #6 (Additional space provided at the end of the form)</t>
  </si>
  <si>
    <r>
      <t xml:space="preserve">Our club held at least one program or workshop in </t>
    </r>
    <r>
      <rPr>
        <b/>
        <i/>
        <sz val="10"/>
        <color theme="1"/>
        <rFont val="Arial"/>
        <family val="2"/>
      </rPr>
      <t xml:space="preserve">2024 or 2025 </t>
    </r>
    <r>
      <rPr>
        <sz val="10"/>
        <color theme="1"/>
        <rFont val="Arial"/>
        <family val="2"/>
      </rPr>
      <t>where we invited our State’s National Committeeman, National Committeewoman, State Party Chairman, or local GOP leaders to explain GOP plans of action.</t>
    </r>
  </si>
  <si>
    <r>
      <t xml:space="preserve">Our club held at least one program in </t>
    </r>
    <r>
      <rPr>
        <b/>
        <i/>
        <sz val="10"/>
        <color theme="1"/>
        <rFont val="Arial"/>
        <family val="2"/>
      </rPr>
      <t>2024 or 2025</t>
    </r>
    <r>
      <rPr>
        <sz val="10"/>
        <color theme="1"/>
        <rFont val="Arial"/>
        <family val="2"/>
      </rPr>
      <t xml:space="preserve"> on the purpose, programs, structure and brief history of the NFRW. This program may include a history of our State Federation.</t>
    </r>
  </si>
  <si>
    <t>3 bonus points</t>
  </si>
  <si>
    <r>
      <t xml:space="preserve">Add 3 bonus points </t>
    </r>
    <r>
      <rPr>
        <sz val="10"/>
        <color theme="1"/>
        <rFont val="Arial"/>
        <family val="2"/>
      </rPr>
      <t>if an NFRW Executive Committee Member, your State Federation President or State FRW representative presented the program mentioned above.</t>
    </r>
  </si>
  <si>
    <t>Our club’s Legislative Chairman reports on local, state and federal legislation at our meetings.</t>
  </si>
  <si>
    <t>Our club held an advocacy program and implemented a plan of action to lobby our local, state and/or national elected officials.</t>
  </si>
  <si>
    <r>
      <t xml:space="preserve">Our club members studied, drafted or acted upon legislation in </t>
    </r>
    <r>
      <rPr>
        <b/>
        <i/>
        <sz val="10"/>
        <color theme="1"/>
        <rFont val="Arial"/>
        <family val="2"/>
      </rPr>
      <t>2024 or 2025.</t>
    </r>
    <r>
      <rPr>
        <sz val="10"/>
        <color theme="1"/>
        <rFont val="Arial"/>
        <family val="2"/>
      </rPr>
      <t xml:space="preserve">  </t>
    </r>
    <r>
      <rPr>
        <i/>
        <sz val="10"/>
        <color rgb="FFFF0000"/>
        <rFont val="Arial"/>
        <family val="2"/>
      </rPr>
      <t>Include name/bill number and action taken.</t>
    </r>
  </si>
  <si>
    <t>Item #7 (Additional space provided at the end of the form)</t>
  </si>
  <si>
    <r>
      <t>Add 2 bonus points</t>
    </r>
    <r>
      <rPr>
        <sz val="10"/>
        <color theme="1"/>
        <rFont val="Arial"/>
        <family val="2"/>
      </rPr>
      <t xml:space="preserve"> if members acted on legislation as directed by the NFRW Legislation and Research Committee.</t>
    </r>
  </si>
  <si>
    <r>
      <t xml:space="preserve">Our club participated in a telephone hotline, e-mail and/or letter writing campaign to promote GOP legislation at the local, state or national level.  </t>
    </r>
    <r>
      <rPr>
        <sz val="10"/>
        <color rgb="FFFF0000"/>
        <rFont val="Arial"/>
        <family val="2"/>
      </rPr>
      <t>Please give a brief description of the action taken and the legislation involved.</t>
    </r>
  </si>
  <si>
    <t>Item #8 (Additional space provided at the end of the form)</t>
  </si>
  <si>
    <t xml:space="preserve">3 points </t>
  </si>
  <si>
    <t>One or more members of our club attended a local, State Federation or NFRW Legislative Day.</t>
  </si>
  <si>
    <t>Points:</t>
  </si>
  <si>
    <t>Bonus Points:</t>
  </si>
  <si>
    <t>TOTAL POINTS – Programs Section</t>
  </si>
  <si>
    <t>Leadership Development</t>
  </si>
  <si>
    <t>Our club President participated in a State Federation or NFRW president’s training.</t>
  </si>
  <si>
    <t>Our club Treasurer participated in a State Federation or NFRW treasurer’s training.</t>
  </si>
  <si>
    <r>
      <t xml:space="preserve">Our club held a program and/or workshop on Leadership Development in </t>
    </r>
    <r>
      <rPr>
        <b/>
        <i/>
        <sz val="10"/>
        <color theme="1"/>
        <rFont val="Arial"/>
        <family val="2"/>
      </rPr>
      <t>2024 or 2025</t>
    </r>
    <r>
      <rPr>
        <sz val="10"/>
        <color theme="1"/>
        <rFont val="Arial"/>
        <family val="2"/>
      </rPr>
      <t xml:space="preserve">. </t>
    </r>
    <r>
      <rPr>
        <i/>
        <sz val="10"/>
        <color rgb="FFFF0000"/>
        <rFont val="Arial"/>
        <family val="2"/>
      </rPr>
      <t>Describe program or workshop.</t>
    </r>
  </si>
  <si>
    <t>Item #9 (Additional space provided at the end of the form)</t>
  </si>
  <si>
    <r>
      <rPr>
        <sz val="10"/>
        <color theme="1"/>
        <rFont val="Arial"/>
        <family val="2"/>
      </rPr>
      <t xml:space="preserve">Our club gave each new club officer and committee chairman a copy of club, state and NFRW bylaws in </t>
    </r>
    <r>
      <rPr>
        <b/>
        <sz val="10"/>
        <color theme="1"/>
        <rFont val="Arial"/>
        <family val="2"/>
      </rPr>
      <t>2024 or 2025</t>
    </r>
    <r>
      <rPr>
        <sz val="10"/>
        <color theme="1"/>
        <rFont val="Arial"/>
        <family val="2"/>
      </rPr>
      <t>.</t>
    </r>
  </si>
  <si>
    <t>Our club promoted the NFRW website to members, including how to activate their member web account and utilize resources on the member website.</t>
  </si>
  <si>
    <t>Our club budgeted funds and/or sent a club member(s) or a candidate(s) to a campaign training school or seminar.</t>
  </si>
  <si>
    <t>TOTAL POINTS – Leadership Development Section</t>
  </si>
  <si>
    <t>Campaign Activities</t>
  </si>
  <si>
    <t>Our club’s Campaign Chairman is responsible for the development of campaign activities and reporting all club campaign hours and calls on the NFRW Political and Campaign Award form each period.</t>
  </si>
  <si>
    <t xml:space="preserve">5 points </t>
  </si>
  <si>
    <t>Our club members reported volunteer hours and/or calls on the NFRW Political and Campaign Report form.</t>
  </si>
  <si>
    <t>Our club reported more than 2,000 campaign and political hours for the first three reporting periods.</t>
  </si>
  <si>
    <t xml:space="preserve">Number of total hours: </t>
  </si>
  <si>
    <t>Our club member(s) participated in a Get-Out-the-Vote Campaign (doorknocking and phone banking).</t>
  </si>
  <si>
    <t xml:space="preserve">2 points                      </t>
  </si>
  <si>
    <t>Our club entered the club's campaign hours on the Club Profile Page on the NFRW website.</t>
  </si>
  <si>
    <t>Our club had member(s) attend a local, state or district GOP convention.</t>
  </si>
  <si>
    <r>
      <t xml:space="preserve">Our club has at least one member who worked as a campaign manager in a campaign office, was an election board official, or a county, district or state party officer in </t>
    </r>
    <r>
      <rPr>
        <b/>
        <i/>
        <sz val="10"/>
        <color theme="1"/>
        <rFont val="Arial"/>
        <family val="2"/>
      </rPr>
      <t>2024 or 2025.</t>
    </r>
  </si>
  <si>
    <t xml:space="preserve">Our club has members who participate in the precinct/county/state GOP organization as either elected or appointed members. </t>
  </si>
  <si>
    <r>
      <t xml:space="preserve">Add 2 bonus points </t>
    </r>
    <r>
      <rPr>
        <sz val="10"/>
        <color theme="1"/>
        <rFont val="Arial"/>
        <family val="2"/>
      </rPr>
      <t>if a member of your club received an appointment to a local or state party committee or special committee, either temporary or permanent.</t>
    </r>
  </si>
  <si>
    <r>
      <t>Our club held Republican candidate panels, forums and/or debates to which the public was invited and encouraged to attend.</t>
    </r>
    <r>
      <rPr>
        <i/>
        <sz val="10"/>
        <color rgb="FFFF0000"/>
        <rFont val="Arial"/>
        <family val="2"/>
      </rPr>
      <t xml:space="preserve">  Give a brief description of the event.</t>
    </r>
  </si>
  <si>
    <t>Item #10 (Additional space provided at the end of the form)</t>
  </si>
  <si>
    <t>Club representatives met with local and/or state elected officials or party leaders to determine how we can maximize our participation and effectiveness in the election process.</t>
  </si>
  <si>
    <t>Our club developed a schedule for members to work in precinct/county/state GOP offices to help elect Republican candidates.</t>
  </si>
  <si>
    <t>Our club participated in a Voter Registration Drive.</t>
  </si>
  <si>
    <r>
      <t xml:space="preserve">Our club's participation helped register Republican voters from </t>
    </r>
    <r>
      <rPr>
        <b/>
        <i/>
        <sz val="10"/>
        <color theme="1"/>
        <rFont val="Arial"/>
        <family val="2"/>
      </rPr>
      <t>1/1/2024</t>
    </r>
    <r>
      <rPr>
        <b/>
        <sz val="10"/>
        <color theme="1"/>
        <rFont val="Arial"/>
        <family val="2"/>
      </rPr>
      <t xml:space="preserve"> through </t>
    </r>
    <r>
      <rPr>
        <b/>
        <i/>
        <sz val="10"/>
        <color theme="1"/>
        <rFont val="Arial"/>
        <family val="2"/>
      </rPr>
      <t>5/31/2025.</t>
    </r>
  </si>
  <si>
    <t xml:space="preserve">Number: </t>
  </si>
  <si>
    <t>Our club promoted or worked in the campaign of a Republican woman candidate(s).</t>
  </si>
  <si>
    <t>Our club members served as precinct election officers, challengers, poll watchers or members of County or State Boards of Elections or election observers.</t>
  </si>
  <si>
    <t>5  points</t>
  </si>
  <si>
    <t>Our club recruited at least one member (with full membership privileges) to run for elected local, state or party office or committee.</t>
  </si>
  <si>
    <t>.</t>
  </si>
  <si>
    <t xml:space="preserve">TOTAL POINTS – Campaign Activities Section </t>
  </si>
  <si>
    <t>Community Relations</t>
  </si>
  <si>
    <t xml:space="preserve">     </t>
  </si>
  <si>
    <t xml:space="preserve">Our club’s Publicity/Public Relations Chairman promotes (through the local media) club programs, workshops, fundraising events, community projects and other club activities. </t>
  </si>
  <si>
    <t>Our club President shared information that promoted national, state and regional programs – which was received from NFRW and/or our State Federation – with our club’s Board and members.</t>
  </si>
  <si>
    <r>
      <t>5 points</t>
    </r>
    <r>
      <rPr>
        <sz val="12"/>
        <color theme="1"/>
        <rFont val="Arial"/>
        <family val="2"/>
      </rPr>
      <t xml:space="preserve">                 </t>
    </r>
  </si>
  <si>
    <r>
      <t>Our club “</t>
    </r>
    <r>
      <rPr>
        <b/>
        <sz val="10"/>
        <color theme="1"/>
        <rFont val="Arial"/>
        <family val="2"/>
      </rPr>
      <t>Supported the Troops</t>
    </r>
    <r>
      <rPr>
        <sz val="10"/>
        <color theme="1"/>
        <rFont val="Arial"/>
        <family val="2"/>
      </rPr>
      <t xml:space="preserve">” by sending care packages or letters to our troops, adopting a service person’s family, donating air fare to fly the service person home during leave, or other projects to support the troops with other community organizations. </t>
    </r>
    <r>
      <rPr>
        <i/>
        <sz val="10"/>
        <color rgb="FFFF0000"/>
        <rFont val="Arial"/>
        <family val="2"/>
      </rPr>
      <t>Give a brief description.</t>
    </r>
  </si>
  <si>
    <t>Item #11 (Additional space provided at the end of the form)</t>
  </si>
  <si>
    <t>Our club submitted the NFRW Armed Services Awards form to the State President or State Armed Services Chairman for the NFRW 2025 Biennial Convention.</t>
  </si>
  <si>
    <t>Our club held an essay contest for students in any grade K-12 to promote Americanism and Patriotism.</t>
  </si>
  <si>
    <t xml:space="preserve">Our club held a Caring for America project in 2024 or 2025. </t>
  </si>
  <si>
    <t>Our club submitted the NFRW Caring for America Awards form to the State President or State Caring for America Chairman for the NFRW 2025 Biennial Convention.</t>
  </si>
  <si>
    <t xml:space="preserve">4 points                 </t>
  </si>
  <si>
    <t>Our club and/or members donated funds to a literacy program, held a book drive to raise funds for a literacy program, or donated books/dictionaries to a library, school, tutorial program or other agency, and received recognition (picture in paper, news article, certificate of appreciation).</t>
  </si>
  <si>
    <t xml:space="preserve">2 points               </t>
  </si>
  <si>
    <r>
      <t xml:space="preserve">Our club contributed a book, tape or video to a community school, institution, library or literary council through the Literacy Committee/Mamie Eisenhower Library Project (MELP) in </t>
    </r>
    <r>
      <rPr>
        <b/>
        <i/>
        <sz val="10"/>
        <color theme="1"/>
        <rFont val="Arial"/>
        <family val="2"/>
      </rPr>
      <t>2024.</t>
    </r>
  </si>
  <si>
    <r>
      <t xml:space="preserve">Our club contributed a book, tape or video to a community school, institution, library or literary council through the Literacy Committee/Mamie Eisenhower Library Project (MELP) in </t>
    </r>
    <r>
      <rPr>
        <b/>
        <i/>
        <sz val="10"/>
        <color theme="1"/>
        <rFont val="Arial"/>
        <family val="2"/>
      </rPr>
      <t>2025.</t>
    </r>
  </si>
  <si>
    <r>
      <t xml:space="preserve">In </t>
    </r>
    <r>
      <rPr>
        <b/>
        <i/>
        <sz val="10"/>
        <color theme="1"/>
        <rFont val="Arial"/>
        <family val="2"/>
      </rPr>
      <t>2024</t>
    </r>
    <r>
      <rPr>
        <sz val="10"/>
        <color theme="1"/>
        <rFont val="Arial"/>
        <family val="2"/>
      </rPr>
      <t xml:space="preserve">, our club donated a minimum of twenty-five dollars ($25) to the Marion Martin Building Fund to help maintain NFRW headquarters. </t>
    </r>
    <r>
      <rPr>
        <i/>
        <sz val="10"/>
        <color theme="1"/>
        <rFont val="Arial"/>
        <family val="2"/>
      </rPr>
      <t xml:space="preserve">(Pay online or make checks payable to </t>
    </r>
    <r>
      <rPr>
        <sz val="10"/>
        <color theme="1"/>
        <rFont val="Arial"/>
        <family val="2"/>
      </rPr>
      <t>NFRW</t>
    </r>
    <r>
      <rPr>
        <i/>
        <sz val="10"/>
        <color theme="1"/>
        <rFont val="Arial"/>
        <family val="2"/>
      </rPr>
      <t xml:space="preserve"> with </t>
    </r>
    <r>
      <rPr>
        <sz val="10"/>
        <color theme="1"/>
        <rFont val="Arial"/>
        <family val="2"/>
      </rPr>
      <t>Marion Martin Building Fund</t>
    </r>
    <r>
      <rPr>
        <i/>
        <sz val="10"/>
        <color theme="1"/>
        <rFont val="Arial"/>
        <family val="2"/>
      </rPr>
      <t xml:space="preserve"> in the memo line. Mail to NFRW, 124 N. Alfred St., Alexandria, VA 22314.)</t>
    </r>
  </si>
  <si>
    <t xml:space="preserve">4 points              </t>
  </si>
  <si>
    <r>
      <t xml:space="preserve">In </t>
    </r>
    <r>
      <rPr>
        <b/>
        <i/>
        <sz val="10"/>
        <color theme="1"/>
        <rFont val="Arial"/>
        <family val="2"/>
      </rPr>
      <t>2025</t>
    </r>
    <r>
      <rPr>
        <sz val="10"/>
        <color theme="1"/>
        <rFont val="Arial"/>
        <family val="2"/>
      </rPr>
      <t xml:space="preserve">, our club donated a minimum of twenty-five dollars ($25) to the Marion Martin Building Fund to help maintain NFRW headquarters. </t>
    </r>
    <r>
      <rPr>
        <i/>
        <sz val="10"/>
        <color theme="1"/>
        <rFont val="Arial"/>
        <family val="2"/>
      </rPr>
      <t xml:space="preserve">(Pay online or make checks payable to </t>
    </r>
    <r>
      <rPr>
        <sz val="10"/>
        <color theme="1"/>
        <rFont val="Arial"/>
        <family val="2"/>
      </rPr>
      <t>NFRW</t>
    </r>
    <r>
      <rPr>
        <i/>
        <sz val="10"/>
        <color theme="1"/>
        <rFont val="Arial"/>
        <family val="2"/>
      </rPr>
      <t xml:space="preserve"> with </t>
    </r>
    <r>
      <rPr>
        <sz val="10"/>
        <color theme="1"/>
        <rFont val="Arial"/>
        <family val="2"/>
      </rPr>
      <t>Marion Martin Building Fund</t>
    </r>
    <r>
      <rPr>
        <i/>
        <sz val="10"/>
        <color theme="1"/>
        <rFont val="Arial"/>
        <family val="2"/>
      </rPr>
      <t xml:space="preserve"> in the memo line. Mail to NFRW, 124 N. Alfred St., Alexandria, VA 22314.)</t>
    </r>
  </si>
  <si>
    <r>
      <t xml:space="preserve">In </t>
    </r>
    <r>
      <rPr>
        <b/>
        <i/>
        <sz val="10"/>
        <color rgb="FF000000"/>
        <rFont val="Arial"/>
        <family val="2"/>
      </rPr>
      <t>2024</t>
    </r>
    <r>
      <rPr>
        <sz val="10"/>
        <color rgb="FF000000"/>
        <rFont val="Arial"/>
        <family val="2"/>
      </rPr>
      <t xml:space="preserve">, our club donated a minimum of twenty-five dollars ($25) to the Federation Fund. </t>
    </r>
    <r>
      <rPr>
        <i/>
        <sz val="10"/>
        <color rgb="FF000000"/>
        <rFont val="Arial"/>
        <family val="2"/>
      </rPr>
      <t xml:space="preserve">(Pay online or make checks payable to </t>
    </r>
    <r>
      <rPr>
        <sz val="10"/>
        <color rgb="FF000000"/>
        <rFont val="Arial"/>
        <family val="2"/>
      </rPr>
      <t>NFRW</t>
    </r>
    <r>
      <rPr>
        <i/>
        <sz val="10"/>
        <color rgb="FF000000"/>
        <rFont val="Arial"/>
        <family val="2"/>
      </rPr>
      <t xml:space="preserve"> with </t>
    </r>
    <r>
      <rPr>
        <sz val="10"/>
        <color rgb="FF000000"/>
        <rFont val="Arial"/>
        <family val="2"/>
      </rPr>
      <t>Federation Fund</t>
    </r>
    <r>
      <rPr>
        <i/>
        <sz val="10"/>
        <color rgb="FF000000"/>
        <rFont val="Arial"/>
        <family val="2"/>
      </rPr>
      <t xml:space="preserve"> in the memo line. Mail to NFRW, 124 N. Alfred St., Alexandria, VA 22314.)</t>
    </r>
  </si>
  <si>
    <r>
      <rPr>
        <sz val="10"/>
        <color rgb="FF000000"/>
        <rFont val="Arial"/>
        <family val="2"/>
      </rPr>
      <t xml:space="preserve">In </t>
    </r>
    <r>
      <rPr>
        <b/>
        <i/>
        <sz val="10"/>
        <color rgb="FF000000"/>
        <rFont val="Arial"/>
        <family val="2"/>
      </rPr>
      <t>2025</t>
    </r>
    <r>
      <rPr>
        <sz val="10"/>
        <color rgb="FF000000"/>
        <rFont val="Arial"/>
        <family val="2"/>
      </rPr>
      <t xml:space="preserve">, our club donated a minimum of twenty-five dollars ($25) to the Federation Fund. </t>
    </r>
    <r>
      <rPr>
        <i/>
        <sz val="10"/>
        <color rgb="FF000000"/>
        <rFont val="Arial"/>
        <family val="2"/>
      </rPr>
      <t xml:space="preserve">(Pay online or make checks payable to </t>
    </r>
    <r>
      <rPr>
        <sz val="10"/>
        <color rgb="FF000000"/>
        <rFont val="Arial"/>
        <family val="2"/>
      </rPr>
      <t>NFRW</t>
    </r>
    <r>
      <rPr>
        <i/>
        <sz val="10"/>
        <color rgb="FF000000"/>
        <rFont val="Arial"/>
        <family val="2"/>
      </rPr>
      <t xml:space="preserve"> with </t>
    </r>
    <r>
      <rPr>
        <sz val="10"/>
        <color rgb="FF000000"/>
        <rFont val="Arial"/>
        <family val="2"/>
      </rPr>
      <t>Federation Fund</t>
    </r>
    <r>
      <rPr>
        <i/>
        <sz val="10"/>
        <color rgb="FF000000"/>
        <rFont val="Arial"/>
        <family val="2"/>
      </rPr>
      <t xml:space="preserve"> in the memo line. Mail to NFRW, 124 N. Alfred St., Alexandria, VA 22314.)</t>
    </r>
  </si>
  <si>
    <r>
      <t xml:space="preserve">In </t>
    </r>
    <r>
      <rPr>
        <b/>
        <i/>
        <sz val="10"/>
        <color rgb="FF000000"/>
        <rFont val="Arial"/>
        <family val="2"/>
      </rPr>
      <t>2024</t>
    </r>
    <r>
      <rPr>
        <sz val="10"/>
        <color rgb="FF000000"/>
        <rFont val="Arial"/>
        <family val="2"/>
      </rPr>
      <t xml:space="preserve">, our club donated a minimum of twenty-five dollars ($25) to the Kathy Brugger Residential Fund. </t>
    </r>
    <r>
      <rPr>
        <i/>
        <sz val="10"/>
        <color rgb="FF000000"/>
        <rFont val="Arial"/>
        <family val="2"/>
      </rPr>
      <t xml:space="preserve">(Pay online or make checks payable to </t>
    </r>
    <r>
      <rPr>
        <sz val="10"/>
        <color rgb="FF000000"/>
        <rFont val="Arial"/>
        <family val="2"/>
      </rPr>
      <t>NFRW</t>
    </r>
    <r>
      <rPr>
        <i/>
        <sz val="10"/>
        <color rgb="FF000000"/>
        <rFont val="Arial"/>
        <family val="2"/>
      </rPr>
      <t xml:space="preserve"> with </t>
    </r>
    <r>
      <rPr>
        <sz val="10"/>
        <color rgb="FF000000"/>
        <rFont val="Arial"/>
        <family val="2"/>
      </rPr>
      <t>Kathy Brugger Residential Fund</t>
    </r>
    <r>
      <rPr>
        <i/>
        <sz val="10"/>
        <color rgb="FF000000"/>
        <rFont val="Arial"/>
        <family val="2"/>
      </rPr>
      <t xml:space="preserve"> in the memo line. Mail to NFRW, 124 N. Alfred St., Alexandria, VA 22314.)</t>
    </r>
  </si>
  <si>
    <r>
      <rPr>
        <sz val="10"/>
        <color rgb="FF000000"/>
        <rFont val="Arial"/>
        <family val="2"/>
      </rPr>
      <t xml:space="preserve">In </t>
    </r>
    <r>
      <rPr>
        <b/>
        <i/>
        <sz val="10"/>
        <color rgb="FF000000"/>
        <rFont val="Arial"/>
        <family val="2"/>
      </rPr>
      <t>2025</t>
    </r>
    <r>
      <rPr>
        <sz val="10"/>
        <color rgb="FF000000"/>
        <rFont val="Arial"/>
        <family val="2"/>
      </rPr>
      <t xml:space="preserve">, our club donated a minimum of twenty-five dollars ($25) to the Kathy Bugger Residential Fund. </t>
    </r>
    <r>
      <rPr>
        <i/>
        <sz val="10"/>
        <color rgb="FF000000"/>
        <rFont val="Arial"/>
        <family val="2"/>
      </rPr>
      <t xml:space="preserve">(Pay online or make checks payable to </t>
    </r>
    <r>
      <rPr>
        <sz val="10"/>
        <color rgb="FF000000"/>
        <rFont val="Arial"/>
        <family val="2"/>
      </rPr>
      <t>NFRW</t>
    </r>
    <r>
      <rPr>
        <i/>
        <sz val="10"/>
        <color rgb="FF000000"/>
        <rFont val="Arial"/>
        <family val="2"/>
      </rPr>
      <t xml:space="preserve"> with </t>
    </r>
    <r>
      <rPr>
        <sz val="10"/>
        <color rgb="FF000000"/>
        <rFont val="Arial"/>
        <family val="2"/>
      </rPr>
      <t>Kathy Bugger Residential Fund</t>
    </r>
    <r>
      <rPr>
        <i/>
        <sz val="10"/>
        <color rgb="FF000000"/>
        <rFont val="Arial"/>
        <family val="2"/>
      </rPr>
      <t xml:space="preserve"> in the memo line. Mail to NFRW, 124 N. Alfred St., Alexandria, VA 22314.)</t>
    </r>
  </si>
  <si>
    <t>Our club participates in or establishes a scholarship to benefit a needful Republican woman in our region.</t>
  </si>
  <si>
    <t>TOTAL POINTS – Community Relations Section</t>
  </si>
  <si>
    <t>Possible</t>
  </si>
  <si>
    <t>Earned</t>
  </si>
  <si>
    <t>Total Points:</t>
  </si>
  <si>
    <t>We qualify for the following:</t>
  </si>
  <si>
    <t>Bronze Award (160 - 189 points)</t>
  </si>
  <si>
    <t>Silver Award (190 - 214 points)</t>
  </si>
  <si>
    <t>Gold Award (215 - 239 points)</t>
  </si>
  <si>
    <t>Diamond Award (240 points or above)</t>
  </si>
  <si>
    <t>Comment Section:</t>
  </si>
  <si>
    <t>Item #1:</t>
  </si>
  <si>
    <t>Item #2</t>
  </si>
  <si>
    <t>Item #3:</t>
  </si>
  <si>
    <t>Item #4:</t>
  </si>
  <si>
    <t>Item #5:</t>
  </si>
  <si>
    <t>Item #6:</t>
  </si>
  <si>
    <t>Item #7:</t>
  </si>
  <si>
    <t>Item #8:</t>
  </si>
  <si>
    <t>Item #9:</t>
  </si>
  <si>
    <t>Item #10:</t>
  </si>
  <si>
    <t>Item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</si>
</sst>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2"/>
      <color theme="1"/>
      <name val="Arial"/>
      <family val="2"/>
    </font>
    <font>
      <b/>
      <sz val="12"/>
      <color theme="1"/>
      <name val="Arial"/>
      <family val="2"/>
    </font>
    <font>
      <b/>
      <sz val="14"/>
      <color theme="1"/>
      <name val="Arial"/>
      <family val="2"/>
    </font>
    <font>
      <sz val="10"/>
      <color theme="1"/>
      <name val="Times New Roman"/>
      <family val="1"/>
    </font>
    <font>
      <sz val="10"/>
      <color theme="1"/>
      <name val="Arial"/>
      <family val="2"/>
    </font>
    <font>
      <b/>
      <sz val="10"/>
      <color theme="1"/>
      <name val="Arial"/>
      <family val="2"/>
    </font>
    <font>
      <b/>
      <i/>
      <sz val="10"/>
      <color theme="1"/>
      <name val="Arial"/>
      <family val="2"/>
    </font>
    <font>
      <i/>
      <sz val="10"/>
      <color theme="1"/>
      <name val="Arial"/>
      <family val="2"/>
    </font>
    <font>
      <i/>
      <u/>
      <sz val="10"/>
      <color theme="1"/>
      <name val="Arial"/>
      <family val="2"/>
    </font>
    <font>
      <sz val="10"/>
      <color rgb="FF000000"/>
      <name val="Arial"/>
      <family val="2"/>
    </font>
    <font>
      <b/>
      <u/>
      <sz val="10"/>
      <color theme="1"/>
      <name val="Arial"/>
      <family val="2"/>
    </font>
    <font>
      <b/>
      <i/>
      <sz val="10"/>
      <color rgb="FF000000"/>
      <name val="Arial"/>
      <family val="2"/>
    </font>
    <font>
      <i/>
      <sz val="10"/>
      <color rgb="FF000000"/>
      <name val="Arial"/>
      <family val="2"/>
    </font>
    <font>
      <sz val="14"/>
      <color theme="1"/>
      <name val="Arial"/>
      <family val="2"/>
    </font>
    <font>
      <sz val="10"/>
      <color theme="1"/>
      <name val="Calibri"/>
      <family val="2"/>
      <scheme val="minor"/>
    </font>
    <font>
      <b/>
      <sz val="11"/>
      <color theme="1"/>
      <name val="Calibri"/>
      <family val="2"/>
      <scheme val="minor"/>
    </font>
    <font>
      <b/>
      <sz val="12"/>
      <color theme="1"/>
      <name val="Calibri"/>
      <family val="2"/>
      <scheme val="minor"/>
    </font>
    <font>
      <b/>
      <u/>
      <sz val="14"/>
      <color theme="1"/>
      <name val="Arial"/>
      <family val="2"/>
    </font>
    <font>
      <u/>
      <sz val="11"/>
      <color theme="1"/>
      <name val="Calibri"/>
      <family val="2"/>
      <scheme val="minor"/>
    </font>
    <font>
      <b/>
      <sz val="11"/>
      <color theme="1"/>
      <name val="Arial"/>
      <family val="2"/>
    </font>
    <font>
      <b/>
      <sz val="16"/>
      <color theme="1"/>
      <name val="Calibri"/>
      <family val="2"/>
      <scheme val="minor"/>
    </font>
    <font>
      <b/>
      <sz val="10"/>
      <color rgb="FF000000"/>
      <name val="Arial"/>
      <family val="2"/>
    </font>
    <font>
      <i/>
      <sz val="10"/>
      <color rgb="FFFF0000"/>
      <name val="Arial"/>
      <family val="2"/>
    </font>
    <font>
      <sz val="10"/>
      <color rgb="FFFF0000"/>
      <name val="Arial"/>
      <family val="2"/>
    </font>
    <font>
      <i/>
      <sz val="11"/>
      <color rgb="FFFF0000"/>
      <name val="Calibri"/>
      <family val="2"/>
      <scheme val="minor"/>
    </font>
    <font>
      <u/>
      <sz val="10"/>
      <name val="Arial"/>
      <family val="2"/>
    </font>
    <font>
      <sz val="10"/>
      <name val="Calibri"/>
      <family val="2"/>
      <scheme val="minor"/>
    </font>
    <font>
      <b/>
      <sz val="10"/>
      <name val="Arial"/>
      <family val="2"/>
    </font>
    <font>
      <b/>
      <sz val="11"/>
      <name val="Arial"/>
      <family val="2"/>
    </font>
    <font>
      <b/>
      <u/>
      <sz val="11"/>
      <color theme="1"/>
      <name val="Arial"/>
      <family val="2"/>
    </font>
    <font>
      <sz val="9"/>
      <color theme="1"/>
      <name val="Calibri"/>
      <family val="2"/>
      <scheme val="minor"/>
    </font>
    <font>
      <sz val="10.5"/>
      <color theme="1"/>
      <name val="Arial"/>
      <family val="2"/>
    </font>
    <font>
      <sz val="10.5"/>
      <color theme="1"/>
      <name val="Calibri"/>
      <family val="2"/>
      <scheme val="minor"/>
    </font>
    <font>
      <i/>
      <sz val="9.5"/>
      <color theme="1"/>
      <name val="Arial"/>
      <family val="2"/>
    </font>
    <font>
      <b/>
      <i/>
      <sz val="14"/>
      <color theme="1"/>
      <name val="Arial"/>
      <family val="2"/>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right/>
      <top/>
      <bottom style="thin">
        <color auto="1"/>
      </bottom>
      <diagonal/>
    </border>
    <border>
      <left/>
      <right/>
      <top/>
      <bottom style="medium">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right/>
      <top style="thin">
        <color auto="1"/>
      </top>
      <bottom style="thin">
        <color auto="1"/>
      </bottom>
      <diagonal/>
    </border>
    <border>
      <left/>
      <right/>
      <top/>
      <bottom style="thick">
        <color auto="1"/>
      </bottom>
      <diagonal/>
    </border>
  </borders>
  <cellStyleXfs count="1">
    <xf numFmtId="0" fontId="0" fillId="0" borderId="0"/>
  </cellStyleXfs>
  <cellXfs count="121">
    <xf numFmtId="0" fontId="0" fillId="0" borderId="0" xfId="0"/>
    <xf numFmtId="0" fontId="5"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vertical="center" wrapText="1"/>
    </xf>
    <xf numFmtId="0" fontId="2" fillId="0" borderId="0" xfId="0" applyFont="1" applyAlignment="1">
      <alignment vertical="center" wrapText="1"/>
    </xf>
    <xf numFmtId="0" fontId="20" fillId="0" borderId="0" xfId="0" applyFont="1"/>
    <xf numFmtId="0" fontId="5" fillId="0" borderId="0" xfId="0" applyFont="1" applyAlignment="1">
      <alignment horizontal="left" wrapText="1"/>
    </xf>
    <xf numFmtId="0" fontId="5" fillId="0" borderId="0" xfId="0" applyFont="1" applyAlignment="1">
      <alignment wrapText="1"/>
    </xf>
    <xf numFmtId="0" fontId="0" fillId="0" borderId="0" xfId="0" applyAlignment="1">
      <alignment horizontal="center"/>
    </xf>
    <xf numFmtId="0" fontId="16" fillId="0" borderId="0" xfId="0" applyFont="1"/>
    <xf numFmtId="0" fontId="6" fillId="0" borderId="0" xfId="0" applyFont="1" applyAlignment="1">
      <alignment horizontal="left" wrapText="1"/>
    </xf>
    <xf numFmtId="0" fontId="31" fillId="0" borderId="0" xfId="0" applyFont="1"/>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top" wrapText="1"/>
    </xf>
    <xf numFmtId="0" fontId="11" fillId="0" borderId="0" xfId="0" applyFont="1" applyAlignment="1">
      <alignment vertical="center" wrapText="1"/>
    </xf>
    <xf numFmtId="0" fontId="0" fillId="0" borderId="2" xfId="0" applyBorder="1" applyAlignment="1">
      <alignment horizontal="center"/>
    </xf>
    <xf numFmtId="0" fontId="35" fillId="0" borderId="0" xfId="0" applyFont="1" applyAlignment="1">
      <alignment vertical="center" wrapText="1"/>
    </xf>
    <xf numFmtId="0" fontId="17" fillId="0" borderId="0" xfId="0" applyFont="1" applyAlignment="1">
      <alignment horizontal="left" wrapText="1"/>
    </xf>
    <xf numFmtId="0" fontId="17" fillId="0" borderId="0" xfId="0" applyFont="1" applyAlignment="1">
      <alignment horizontal="right" wrapText="1"/>
    </xf>
    <xf numFmtId="0" fontId="17" fillId="0" borderId="0" xfId="0" applyFont="1" applyAlignment="1">
      <alignment horizontal="center" wrapText="1"/>
    </xf>
    <xf numFmtId="0" fontId="18" fillId="0" borderId="0" xfId="0" applyFont="1" applyAlignment="1">
      <alignment horizontal="left" vertical="center"/>
    </xf>
    <xf numFmtId="0" fontId="0" fillId="0" borderId="0" xfId="0" applyAlignment="1">
      <alignment horizontal="right"/>
    </xf>
    <xf numFmtId="0" fontId="0" fillId="0" borderId="0" xfId="0" applyAlignment="1">
      <alignment horizontal="left"/>
    </xf>
    <xf numFmtId="0" fontId="6" fillId="0" borderId="1" xfId="0" applyFont="1" applyBorder="1" applyAlignment="1">
      <alignment horizontal="left" wrapText="1"/>
    </xf>
    <xf numFmtId="0" fontId="15" fillId="0" borderId="1" xfId="0" applyFont="1" applyBorder="1" applyAlignment="1">
      <alignment horizontal="right" wrapText="1"/>
    </xf>
    <xf numFmtId="0" fontId="15" fillId="0" borderId="1" xfId="0" applyFont="1" applyBorder="1" applyAlignment="1">
      <alignment wrapText="1"/>
    </xf>
    <xf numFmtId="0" fontId="6" fillId="0" borderId="1" xfId="0" applyFont="1" applyBorder="1" applyAlignment="1">
      <alignment horizontal="center" wrapText="1"/>
    </xf>
    <xf numFmtId="0" fontId="15" fillId="0" borderId="0" xfId="0" applyFont="1" applyAlignment="1">
      <alignment wrapText="1"/>
    </xf>
    <xf numFmtId="0" fontId="15" fillId="0" borderId="0" xfId="0" applyFont="1" applyAlignment="1">
      <alignment horizontal="right" wrapText="1"/>
    </xf>
    <xf numFmtId="0" fontId="5" fillId="0" borderId="0" xfId="0" applyFont="1" applyAlignment="1">
      <alignment horizontal="right" wrapText="1"/>
    </xf>
    <xf numFmtId="0" fontId="5" fillId="0" borderId="0" xfId="0" applyFont="1" applyAlignment="1">
      <alignment horizontal="right" vertical="center" wrapText="1"/>
    </xf>
    <xf numFmtId="0" fontId="5" fillId="0" borderId="5" xfId="0" applyFont="1" applyBorder="1" applyAlignment="1">
      <alignment horizontal="right"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19" fillId="0" borderId="0" xfId="0" applyFont="1" applyAlignment="1">
      <alignment horizontal="right"/>
    </xf>
    <xf numFmtId="0" fontId="19" fillId="0" borderId="0" xfId="0" applyFont="1" applyAlignment="1">
      <alignment horizontal="left"/>
    </xf>
    <xf numFmtId="0" fontId="15" fillId="0" borderId="1" xfId="0" applyFont="1" applyBorder="1" applyAlignment="1">
      <alignment horizont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right" vertical="center" wrapText="1"/>
    </xf>
    <xf numFmtId="0" fontId="7" fillId="0" borderId="0" xfId="0" applyFont="1" applyAlignment="1">
      <alignment horizontal="left" vertical="center" wrapText="1"/>
    </xf>
    <xf numFmtId="0" fontId="0" fillId="0" borderId="0" xfId="0" applyAlignment="1">
      <alignment horizontal="right" vertical="center" wrapText="1"/>
    </xf>
    <xf numFmtId="0" fontId="0" fillId="0" borderId="0" xfId="0" applyAlignment="1">
      <alignment vertical="center" wrapText="1"/>
    </xf>
    <xf numFmtId="0" fontId="0" fillId="0" borderId="0" xfId="0" applyAlignment="1">
      <alignment horizontal="left" vertical="center" wrapText="1"/>
    </xf>
    <xf numFmtId="0" fontId="7" fillId="0" borderId="0" xfId="0" applyFont="1" applyAlignment="1">
      <alignment horizontal="right" vertical="center" wrapText="1"/>
    </xf>
    <xf numFmtId="0" fontId="5" fillId="0" borderId="0" xfId="0" applyFont="1" applyAlignment="1">
      <alignment horizontal="center" vertical="center" wrapText="1"/>
    </xf>
    <xf numFmtId="0" fontId="0" fillId="0" borderId="0" xfId="0" applyAlignment="1">
      <alignment vertical="top" wrapText="1"/>
    </xf>
    <xf numFmtId="0" fontId="6" fillId="0" borderId="0" xfId="0" applyFont="1" applyAlignment="1">
      <alignment wrapText="1"/>
    </xf>
    <xf numFmtId="0" fontId="6" fillId="0" borderId="0" xfId="0" applyFont="1" applyAlignment="1">
      <alignment horizontal="right" vertical="center" wrapText="1"/>
    </xf>
    <xf numFmtId="0" fontId="6" fillId="0" borderId="5" xfId="0" applyFont="1" applyBorder="1" applyAlignment="1">
      <alignment horizontal="right" wrapText="1"/>
    </xf>
    <xf numFmtId="0" fontId="18" fillId="0" borderId="0" xfId="0" applyFont="1" applyAlignment="1">
      <alignment horizontal="left" vertical="center" wrapText="1"/>
    </xf>
    <xf numFmtId="0" fontId="19" fillId="0" borderId="0" xfId="0" applyFont="1" applyAlignment="1">
      <alignment horizontal="right" vertical="center" wrapText="1"/>
    </xf>
    <xf numFmtId="0" fontId="19" fillId="0" borderId="0" xfId="0" applyFont="1" applyAlignment="1">
      <alignment horizontal="left" vertical="center" wrapText="1"/>
    </xf>
    <xf numFmtId="0" fontId="19" fillId="0" borderId="0" xfId="0" applyFont="1" applyAlignment="1">
      <alignment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1" fillId="0" borderId="0" xfId="0" applyFont="1" applyAlignment="1">
      <alignment horizontal="left" vertical="top" wrapText="1"/>
    </xf>
    <xf numFmtId="0" fontId="11" fillId="0" borderId="0" xfId="0" applyFont="1" applyAlignment="1">
      <alignment horizontal="right" vertical="top"/>
    </xf>
    <xf numFmtId="0" fontId="0" fillId="0" borderId="0" xfId="0" applyAlignment="1">
      <alignment vertical="top"/>
    </xf>
    <xf numFmtId="0" fontId="2" fillId="0" borderId="0" xfId="0" applyFont="1" applyAlignment="1">
      <alignment horizontal="left"/>
    </xf>
    <xf numFmtId="0" fontId="11" fillId="0" borderId="0" xfId="0" applyFont="1" applyAlignment="1">
      <alignment horizontal="left" wrapText="1"/>
    </xf>
    <xf numFmtId="0" fontId="11" fillId="0" borderId="0" xfId="0" applyFont="1" applyAlignment="1">
      <alignment horizontal="right"/>
    </xf>
    <xf numFmtId="0" fontId="6" fillId="0" borderId="0" xfId="0" applyFont="1"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26" fillId="0" borderId="0" xfId="0" applyFont="1" applyAlignment="1">
      <alignment horizontal="right" vertical="center" wrapText="1"/>
    </xf>
    <xf numFmtId="0" fontId="27" fillId="0" borderId="0" xfId="0" applyFont="1" applyAlignment="1">
      <alignment horizontal="center"/>
    </xf>
    <xf numFmtId="0" fontId="27" fillId="0" borderId="0" xfId="0" applyFont="1"/>
    <xf numFmtId="0" fontId="28" fillId="0" borderId="0" xfId="0" applyFont="1" applyAlignment="1">
      <alignment vertical="center" wrapText="1"/>
    </xf>
    <xf numFmtId="0" fontId="29" fillId="0" borderId="0" xfId="0" applyFont="1" applyAlignment="1">
      <alignment vertical="center" wrapText="1"/>
    </xf>
    <xf numFmtId="0" fontId="30" fillId="0" borderId="0" xfId="0" applyFont="1"/>
    <xf numFmtId="0" fontId="20" fillId="0" borderId="0" xfId="0" applyFont="1" applyAlignment="1">
      <alignment horizontal="center"/>
    </xf>
    <xf numFmtId="0" fontId="32" fillId="0" borderId="0" xfId="0" applyFont="1" applyAlignment="1">
      <alignment vertical="center"/>
    </xf>
    <xf numFmtId="0" fontId="33" fillId="0" borderId="0" xfId="0" applyFont="1" applyAlignment="1">
      <alignment horizontal="left"/>
    </xf>
    <xf numFmtId="0" fontId="5" fillId="0" borderId="1" xfId="0" applyFont="1" applyBorder="1" applyAlignment="1">
      <alignment horizontal="right" wrapText="1"/>
    </xf>
    <xf numFmtId="0" fontId="8" fillId="0" borderId="7" xfId="0" applyFont="1" applyBorder="1" applyAlignment="1">
      <alignment vertical="top" wrapText="1"/>
    </xf>
    <xf numFmtId="0" fontId="25" fillId="0" borderId="2" xfId="0" applyFont="1" applyBorder="1" applyAlignment="1">
      <alignment vertical="top" wrapText="1"/>
    </xf>
    <xf numFmtId="0" fontId="6" fillId="0" borderId="0" xfId="0" applyFont="1" applyAlignment="1">
      <alignment horizontal="right" wrapText="1"/>
    </xf>
    <xf numFmtId="0" fontId="15" fillId="0" borderId="0" xfId="0" applyFont="1" applyAlignment="1">
      <alignment horizontal="center" wrapText="1"/>
    </xf>
    <xf numFmtId="0" fontId="6" fillId="0" borderId="0" xfId="0" applyFont="1" applyAlignment="1">
      <alignment horizontal="left" vertical="center" wrapText="1"/>
    </xf>
    <xf numFmtId="0" fontId="5" fillId="0" borderId="1" xfId="0" applyFont="1" applyBorder="1" applyAlignment="1" applyProtection="1">
      <alignment horizontal="right" wrapText="1"/>
      <protection locked="0"/>
    </xf>
    <xf numFmtId="0" fontId="5" fillId="0" borderId="0" xfId="0" applyFont="1" applyAlignment="1" applyProtection="1">
      <alignment horizontal="right" wrapText="1"/>
      <protection locked="0"/>
    </xf>
    <xf numFmtId="0" fontId="5" fillId="0" borderId="6" xfId="0" applyFont="1" applyBorder="1" applyAlignment="1" applyProtection="1">
      <alignment horizontal="right" wrapText="1"/>
      <protection locked="0"/>
    </xf>
    <xf numFmtId="0" fontId="17" fillId="0" borderId="0" xfId="0" applyFont="1" applyAlignment="1" applyProtection="1">
      <alignment horizontal="center"/>
      <protection locked="0"/>
    </xf>
    <xf numFmtId="0" fontId="17" fillId="0" borderId="0" xfId="0" applyFont="1" applyAlignment="1" applyProtection="1">
      <alignment horizontal="center" wrapText="1"/>
      <protection locked="0"/>
    </xf>
    <xf numFmtId="0" fontId="5" fillId="0" borderId="1" xfId="0" applyFont="1" applyBorder="1" applyAlignment="1">
      <alignment wrapText="1"/>
    </xf>
    <xf numFmtId="0" fontId="22" fillId="0" borderId="0" xfId="0" applyFont="1" applyAlignment="1">
      <alignment vertical="center" wrapText="1"/>
    </xf>
    <xf numFmtId="0" fontId="1" fillId="0" borderId="0" xfId="0" applyFont="1" applyAlignment="1">
      <alignment vertical="center" wrapText="1"/>
    </xf>
    <xf numFmtId="0" fontId="5" fillId="0" borderId="3" xfId="0" applyFont="1" applyBorder="1" applyAlignment="1" applyProtection="1">
      <alignment horizontal="right" wrapText="1"/>
      <protection locked="0"/>
    </xf>
    <xf numFmtId="0" fontId="0" fillId="0" borderId="0" xfId="0" applyAlignment="1" applyProtection="1">
      <alignment horizontal="right"/>
      <protection locked="0"/>
    </xf>
    <xf numFmtId="0" fontId="8" fillId="0" borderId="0" xfId="0" applyFont="1" applyAlignment="1">
      <alignment horizontal="left" wrapText="1"/>
    </xf>
    <xf numFmtId="0" fontId="9" fillId="0" borderId="0" xfId="0" applyFont="1" applyAlignment="1">
      <alignment vertical="center" wrapText="1"/>
    </xf>
    <xf numFmtId="0" fontId="10" fillId="0" borderId="0" xfId="0" applyFont="1" applyAlignment="1">
      <alignment vertical="center" wrapText="1"/>
    </xf>
    <xf numFmtId="0" fontId="0" fillId="0" borderId="0" xfId="0" applyAlignment="1">
      <alignment wrapText="1"/>
    </xf>
    <xf numFmtId="0" fontId="0" fillId="0" borderId="0" xfId="0" applyAlignment="1">
      <alignment horizontal="left" wrapText="1"/>
    </xf>
    <xf numFmtId="0" fontId="0" fillId="0" borderId="0" xfId="0" applyAlignment="1">
      <alignment horizontal="right" wrapText="1"/>
    </xf>
    <xf numFmtId="0" fontId="25" fillId="0" borderId="2" xfId="0" applyFont="1" applyBorder="1" applyAlignment="1">
      <alignment wrapText="1"/>
    </xf>
    <xf numFmtId="0" fontId="25" fillId="0" borderId="2" xfId="0" applyFont="1" applyBorder="1"/>
    <xf numFmtId="0" fontId="5" fillId="0" borderId="3" xfId="0" applyFont="1" applyBorder="1" applyAlignment="1">
      <alignment horizontal="right" wrapText="1"/>
    </xf>
    <xf numFmtId="0" fontId="8" fillId="0" borderId="0" xfId="0" applyFont="1" applyAlignment="1">
      <alignment vertical="top" wrapText="1"/>
    </xf>
    <xf numFmtId="0" fontId="5" fillId="0" borderId="4" xfId="0" applyFont="1" applyBorder="1" applyAlignment="1">
      <alignment horizontal="center"/>
    </xf>
    <xf numFmtId="0" fontId="5" fillId="0" borderId="0" xfId="0" applyFont="1" applyAlignment="1">
      <alignment horizontal="center"/>
    </xf>
    <xf numFmtId="0" fontId="18" fillId="0" borderId="0" xfId="0" applyFont="1" applyAlignment="1">
      <alignment horizontal="left" vertical="center" wrapText="1"/>
    </xf>
    <xf numFmtId="0" fontId="19" fillId="0" borderId="0" xfId="0" applyFont="1" applyAlignment="1">
      <alignment horizontal="left" vertical="center" wrapText="1"/>
    </xf>
    <xf numFmtId="0" fontId="18" fillId="0" borderId="0" xfId="0" applyFont="1" applyAlignment="1">
      <alignment vertical="center" wrapText="1"/>
    </xf>
    <xf numFmtId="0" fontId="19" fillId="0" borderId="0" xfId="0" applyFont="1" applyAlignment="1">
      <alignment vertical="center" wrapText="1"/>
    </xf>
    <xf numFmtId="0" fontId="6" fillId="0" borderId="0" xfId="0" applyFont="1" applyAlignment="1">
      <alignment horizontal="left" vertical="center" wrapText="1"/>
    </xf>
    <xf numFmtId="0" fontId="0" fillId="0" borderId="0" xfId="0" applyAlignment="1">
      <alignment horizontal="left"/>
    </xf>
    <xf numFmtId="0" fontId="18" fillId="0" borderId="0" xfId="0" applyFont="1" applyAlignment="1">
      <alignment horizontal="left" vertical="center"/>
    </xf>
    <xf numFmtId="0" fontId="19" fillId="0" borderId="0" xfId="0" applyFont="1" applyAlignment="1">
      <alignment horizontal="left"/>
    </xf>
    <xf numFmtId="0" fontId="7" fillId="0" borderId="0" xfId="0" applyFont="1" applyAlignment="1">
      <alignment vertical="center" wrapText="1"/>
    </xf>
    <xf numFmtId="0" fontId="0" fillId="0" borderId="0" xfId="0" applyAlignment="1">
      <alignment vertical="center" wrapText="1"/>
    </xf>
    <xf numFmtId="0" fontId="21" fillId="0" borderId="0" xfId="0" applyFont="1" applyAlignment="1">
      <alignment horizontal="center"/>
    </xf>
    <xf numFmtId="0" fontId="17" fillId="0" borderId="0" xfId="0" applyFont="1" applyAlignment="1" applyProtection="1">
      <alignment horizontal="center"/>
      <protection locked="0"/>
    </xf>
    <xf numFmtId="0" fontId="17" fillId="0" borderId="0" xfId="0" applyFont="1" applyAlignment="1" applyProtection="1">
      <alignment horizontal="center" wrapText="1"/>
      <protection locked="0"/>
    </xf>
    <xf numFmtId="0" fontId="31" fillId="2" borderId="0" xfId="0" applyFont="1" applyFill="1" applyAlignment="1">
      <alignment horizontal="center" wrapText="1"/>
    </xf>
    <xf numFmtId="0" fontId="15" fillId="2" borderId="0" xfId="0" applyFont="1" applyFill="1" applyAlignment="1">
      <alignment horizontal="center" wrapText="1"/>
    </xf>
  </cellXfs>
  <cellStyles count="1">
    <cellStyle name="Normal" xfId="0" builtinId="0"/>
  </cellStyles>
  <dxfs count="0"/>
  <tableStyles count="0" defaultTableStyle="TableStyleMedium2" defaultPivotStyle="PivotStyleLight16"/>
  <colors>
    <mruColors>
      <color rgb="FFB4C6E7"/>
      <color rgb="FFFF99FF"/>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1"/>
  <sheetViews>
    <sheetView tabSelected="1" topLeftCell="A68" zoomScale="156" zoomScaleNormal="156" workbookViewId="0">
      <selection activeCell="B86" sqref="B86"/>
    </sheetView>
  </sheetViews>
  <sheetFormatPr defaultColWidth="8.85546875" defaultRowHeight="15"/>
  <cols>
    <col min="1" max="1" width="10" style="23" customWidth="1"/>
    <col min="2" max="2" width="7.140625" style="22" customWidth="1"/>
    <col min="3" max="3" width="2.7109375" customWidth="1"/>
    <col min="4" max="4" width="9.7109375" style="23" customWidth="1"/>
    <col min="5" max="5" width="7.5703125" style="22" customWidth="1"/>
    <col min="6" max="6" width="2.7109375" customWidth="1"/>
    <col min="7" max="7" width="84.28515625" customWidth="1"/>
    <col min="8" max="8" width="32.85546875" customWidth="1"/>
  </cols>
  <sheetData>
    <row r="1" spans="1:8" ht="19.149999999999999" customHeight="1">
      <c r="A1" s="116" t="s">
        <v>0</v>
      </c>
      <c r="B1" s="116"/>
      <c r="C1" s="116"/>
      <c r="D1" s="116"/>
      <c r="E1" s="116"/>
      <c r="F1" s="116"/>
      <c r="G1" s="116"/>
      <c r="H1" s="116"/>
    </row>
    <row r="2" spans="1:8" ht="24" customHeight="1">
      <c r="A2" s="117" t="s">
        <v>1</v>
      </c>
      <c r="B2" s="117"/>
      <c r="C2" s="117"/>
      <c r="D2" s="117"/>
      <c r="E2" s="117"/>
      <c r="F2" s="117"/>
      <c r="G2" s="117"/>
      <c r="H2" s="117"/>
    </row>
    <row r="3" spans="1:8" ht="24" customHeight="1">
      <c r="A3" s="118" t="s">
        <v>2</v>
      </c>
      <c r="B3" s="118"/>
      <c r="C3" s="118"/>
      <c r="D3" s="118"/>
      <c r="E3" s="118"/>
      <c r="F3" s="118"/>
      <c r="G3" s="118"/>
      <c r="H3" s="118"/>
    </row>
    <row r="4" spans="1:8" ht="24" customHeight="1">
      <c r="A4" s="87"/>
      <c r="B4" s="88"/>
      <c r="C4" s="88"/>
      <c r="D4" s="88"/>
      <c r="E4" s="88"/>
      <c r="F4" s="88"/>
      <c r="G4" s="88" t="s">
        <v>3</v>
      </c>
      <c r="H4" s="88"/>
    </row>
    <row r="5" spans="1:8" ht="15" customHeight="1">
      <c r="A5" s="18"/>
      <c r="B5" s="19"/>
      <c r="C5" s="20"/>
      <c r="D5" s="18"/>
      <c r="E5" s="19"/>
      <c r="F5" s="20"/>
      <c r="G5" s="20"/>
      <c r="H5" s="20"/>
    </row>
    <row r="6" spans="1:8" ht="20.100000000000001" customHeight="1">
      <c r="A6" s="21" t="s">
        <v>4</v>
      </c>
      <c r="C6" s="23"/>
      <c r="F6" s="23"/>
      <c r="G6" s="23"/>
    </row>
    <row r="7" spans="1:8" ht="8.1" customHeight="1">
      <c r="A7" s="21"/>
      <c r="C7" s="23"/>
      <c r="F7" s="23"/>
      <c r="G7" s="23"/>
    </row>
    <row r="8" spans="1:8" s="28" customFormat="1" ht="25.5">
      <c r="A8" s="24" t="s">
        <v>5</v>
      </c>
      <c r="B8" s="25"/>
      <c r="C8" s="26"/>
      <c r="D8" s="24" t="s">
        <v>6</v>
      </c>
      <c r="E8" s="25"/>
      <c r="F8" s="26"/>
      <c r="G8" s="26" t="s">
        <v>7</v>
      </c>
      <c r="H8" s="27" t="s">
        <v>8</v>
      </c>
    </row>
    <row r="9" spans="1:8" s="28" customFormat="1" ht="8.1" customHeight="1">
      <c r="A9" s="10"/>
      <c r="B9" s="29"/>
      <c r="D9" s="10"/>
      <c r="E9" s="29"/>
    </row>
    <row r="10" spans="1:8" ht="15.95" customHeight="1">
      <c r="A10" s="6" t="s">
        <v>9</v>
      </c>
      <c r="B10" s="84">
        <v>2</v>
      </c>
      <c r="C10" s="7"/>
      <c r="D10" s="6"/>
      <c r="E10" s="30"/>
      <c r="F10" s="31"/>
      <c r="G10" s="3" t="s">
        <v>10</v>
      </c>
    </row>
    <row r="11" spans="1:8" ht="7.9" customHeight="1">
      <c r="A11" s="6"/>
      <c r="B11" s="92"/>
      <c r="C11" s="7"/>
      <c r="D11" s="6"/>
      <c r="E11" s="30"/>
      <c r="F11" s="31"/>
      <c r="G11" s="3"/>
    </row>
    <row r="12" spans="1:8" ht="15.95" customHeight="1">
      <c r="A12" s="6" t="s">
        <v>9</v>
      </c>
      <c r="B12" s="84">
        <v>2</v>
      </c>
      <c r="C12" s="7"/>
      <c r="D12" s="6"/>
      <c r="E12" s="85"/>
      <c r="F12" s="31"/>
      <c r="G12" s="3" t="s">
        <v>11</v>
      </c>
    </row>
    <row r="13" spans="1:8" ht="8.1" customHeight="1">
      <c r="A13" s="6"/>
      <c r="B13" s="85"/>
      <c r="C13" s="7"/>
      <c r="D13" s="6"/>
      <c r="E13" s="85"/>
      <c r="F13" s="31"/>
      <c r="G13" s="3"/>
    </row>
    <row r="14" spans="1:8" ht="24">
      <c r="A14" s="6"/>
      <c r="B14" s="85"/>
      <c r="C14" s="7"/>
      <c r="D14" s="6" t="s">
        <v>12</v>
      </c>
      <c r="E14" s="84">
        <v>2</v>
      </c>
      <c r="F14" s="31"/>
      <c r="G14" s="13" t="s">
        <v>13</v>
      </c>
    </row>
    <row r="15" spans="1:8" ht="8.1" customHeight="1">
      <c r="A15" s="6"/>
      <c r="B15" s="85"/>
      <c r="C15" s="7"/>
      <c r="D15" s="6"/>
      <c r="E15" s="92"/>
      <c r="F15" s="31"/>
      <c r="G15" s="13"/>
    </row>
    <row r="16" spans="1:8" ht="24">
      <c r="A16" s="6"/>
      <c r="B16" s="85"/>
      <c r="C16" s="7"/>
      <c r="D16" s="6" t="s">
        <v>12</v>
      </c>
      <c r="E16" s="84">
        <v>2</v>
      </c>
      <c r="F16" s="31"/>
      <c r="G16" s="13" t="s">
        <v>14</v>
      </c>
    </row>
    <row r="17" spans="1:11" ht="8.1" customHeight="1">
      <c r="A17" s="6"/>
      <c r="B17" s="93"/>
      <c r="E17" s="93"/>
      <c r="G17" s="13"/>
    </row>
    <row r="18" spans="1:11" ht="24">
      <c r="A18" s="6" t="s">
        <v>15</v>
      </c>
      <c r="B18" s="84">
        <v>2</v>
      </c>
      <c r="C18" s="7"/>
      <c r="D18" s="6"/>
      <c r="E18" s="85"/>
      <c r="F18" s="31"/>
      <c r="G18" s="3" t="s">
        <v>16</v>
      </c>
    </row>
    <row r="19" spans="1:11" ht="8.1" customHeight="1">
      <c r="A19" s="6"/>
      <c r="B19" s="85"/>
      <c r="C19" s="7"/>
      <c r="D19" s="6"/>
      <c r="E19" s="85"/>
      <c r="F19" s="31"/>
      <c r="G19" s="3"/>
    </row>
    <row r="20" spans="1:11" ht="24">
      <c r="A20" s="6" t="s">
        <v>15</v>
      </c>
      <c r="B20" s="84">
        <v>2</v>
      </c>
      <c r="C20" s="7"/>
      <c r="D20" s="6"/>
      <c r="E20" s="85"/>
      <c r="F20" s="31"/>
      <c r="G20" s="3" t="s">
        <v>17</v>
      </c>
    </row>
    <row r="21" spans="1:11" ht="8.1" customHeight="1">
      <c r="A21" s="6"/>
      <c r="B21" s="85"/>
      <c r="C21" s="7"/>
      <c r="D21" s="6"/>
      <c r="E21" s="85"/>
      <c r="F21" s="31"/>
      <c r="G21" s="3"/>
    </row>
    <row r="22" spans="1:11" ht="36">
      <c r="A22" s="6" t="s">
        <v>18</v>
      </c>
      <c r="B22" s="84">
        <v>2</v>
      </c>
      <c r="C22" s="7"/>
      <c r="D22" s="6"/>
      <c r="E22" s="85"/>
      <c r="F22" s="31"/>
      <c r="G22" s="3" t="s">
        <v>19</v>
      </c>
      <c r="K22" t="s">
        <v>7</v>
      </c>
    </row>
    <row r="23" spans="1:11" ht="8.1" customHeight="1">
      <c r="A23" s="6"/>
      <c r="B23" s="85"/>
      <c r="C23" s="7"/>
      <c r="D23" s="6"/>
      <c r="E23" s="85"/>
      <c r="F23" s="31"/>
      <c r="G23" s="3"/>
    </row>
    <row r="24" spans="1:11" ht="36">
      <c r="A24" s="6" t="s">
        <v>18</v>
      </c>
      <c r="B24" s="84">
        <v>2</v>
      </c>
      <c r="C24" s="7"/>
      <c r="D24" s="6"/>
      <c r="E24" s="85"/>
      <c r="F24" s="31"/>
      <c r="G24" s="3" t="s">
        <v>20</v>
      </c>
    </row>
    <row r="25" spans="1:11" ht="8.1" customHeight="1">
      <c r="A25" s="6"/>
      <c r="B25" s="85"/>
      <c r="C25" s="7"/>
      <c r="D25" s="6"/>
      <c r="E25" s="85"/>
      <c r="F25" s="31"/>
      <c r="G25" s="3"/>
    </row>
    <row r="26" spans="1:11" ht="27" customHeight="1">
      <c r="A26" s="6" t="s">
        <v>21</v>
      </c>
      <c r="B26" s="84">
        <v>2</v>
      </c>
      <c r="C26" s="7"/>
      <c r="D26" s="6"/>
      <c r="E26" s="85"/>
      <c r="F26" s="31"/>
      <c r="G26" s="3" t="s">
        <v>22</v>
      </c>
    </row>
    <row r="27" spans="1:11" ht="7.9" customHeight="1">
      <c r="A27" s="6"/>
      <c r="B27" s="85"/>
      <c r="C27" s="7"/>
      <c r="D27" s="6"/>
      <c r="E27" s="85"/>
      <c r="F27" s="31"/>
      <c r="G27" s="3"/>
    </row>
    <row r="28" spans="1:11" ht="24">
      <c r="A28" s="6" t="s">
        <v>21</v>
      </c>
      <c r="B28" s="84">
        <v>2</v>
      </c>
      <c r="C28" s="7"/>
      <c r="D28" s="6"/>
      <c r="E28" s="85"/>
      <c r="F28" s="31"/>
      <c r="G28" s="3" t="s">
        <v>23</v>
      </c>
    </row>
    <row r="29" spans="1:11" ht="8.1" customHeight="1">
      <c r="A29" s="6"/>
      <c r="B29" s="85"/>
      <c r="C29" s="7"/>
      <c r="D29" s="6"/>
      <c r="E29" s="85"/>
      <c r="F29" s="31"/>
      <c r="G29" s="3"/>
    </row>
    <row r="30" spans="1:11" ht="36">
      <c r="A30" s="94" t="s">
        <v>24</v>
      </c>
      <c r="B30" s="84">
        <v>2</v>
      </c>
      <c r="C30" s="7"/>
      <c r="D30" s="6"/>
      <c r="E30" s="85"/>
      <c r="F30" s="31"/>
      <c r="G30" s="3" t="s">
        <v>25</v>
      </c>
    </row>
    <row r="31" spans="1:11" ht="8.1" customHeight="1">
      <c r="A31" s="94"/>
      <c r="B31" s="85"/>
      <c r="C31" s="7"/>
      <c r="D31" s="6"/>
      <c r="E31" s="85"/>
      <c r="F31" s="31"/>
      <c r="G31" s="3"/>
    </row>
    <row r="32" spans="1:11">
      <c r="A32" s="6" t="s">
        <v>15</v>
      </c>
      <c r="B32" s="84"/>
      <c r="C32" s="7"/>
      <c r="D32" s="6"/>
      <c r="E32" s="85"/>
      <c r="F32" s="31"/>
      <c r="G32" s="3" t="s">
        <v>26</v>
      </c>
    </row>
    <row r="33" spans="1:8" ht="7.9" customHeight="1">
      <c r="A33" s="6"/>
      <c r="B33" s="85"/>
      <c r="C33" s="7"/>
      <c r="D33" s="6"/>
      <c r="E33" s="85"/>
      <c r="F33" s="31"/>
      <c r="G33" s="3"/>
    </row>
    <row r="34" spans="1:8" ht="24">
      <c r="A34" s="6" t="s">
        <v>27</v>
      </c>
      <c r="B34" s="84">
        <v>2</v>
      </c>
      <c r="C34" s="7"/>
      <c r="D34" s="6"/>
      <c r="E34" s="85"/>
      <c r="F34" s="31"/>
      <c r="G34" s="3" t="s">
        <v>28</v>
      </c>
    </row>
    <row r="35" spans="1:8" ht="8.1" customHeight="1">
      <c r="A35" s="6"/>
      <c r="B35" s="85"/>
      <c r="C35" s="7"/>
      <c r="D35" s="6"/>
      <c r="E35" s="85"/>
      <c r="F35" s="31"/>
      <c r="G35" s="3"/>
    </row>
    <row r="36" spans="1:8" ht="24">
      <c r="A36" s="6" t="s">
        <v>27</v>
      </c>
      <c r="B36" s="84">
        <v>2</v>
      </c>
      <c r="C36" s="7"/>
      <c r="D36" s="6"/>
      <c r="E36" s="85"/>
      <c r="F36" s="31"/>
      <c r="G36" s="3" t="s">
        <v>29</v>
      </c>
    </row>
    <row r="37" spans="1:8" ht="8.1" customHeight="1">
      <c r="A37" s="6"/>
      <c r="B37" s="85"/>
      <c r="C37" s="7"/>
      <c r="D37" s="6"/>
      <c r="E37" s="85"/>
      <c r="F37" s="31"/>
      <c r="G37" s="13"/>
    </row>
    <row r="38" spans="1:8" ht="15.95" customHeight="1">
      <c r="A38" s="94" t="s">
        <v>30</v>
      </c>
      <c r="B38" s="84">
        <v>2</v>
      </c>
      <c r="C38" s="7"/>
      <c r="D38" s="6"/>
      <c r="E38" s="85"/>
      <c r="F38" s="31"/>
      <c r="G38" s="3" t="s">
        <v>31</v>
      </c>
    </row>
    <row r="39" spans="1:8" ht="8.1" customHeight="1">
      <c r="A39" s="6"/>
      <c r="B39" s="85"/>
      <c r="C39" s="7"/>
      <c r="D39" s="6"/>
      <c r="E39" s="85"/>
      <c r="F39" s="31"/>
      <c r="G39" s="13"/>
    </row>
    <row r="40" spans="1:8" ht="24">
      <c r="A40" s="94" t="s">
        <v>30</v>
      </c>
      <c r="B40" s="84">
        <v>2</v>
      </c>
      <c r="C40" s="7"/>
      <c r="D40" s="6"/>
      <c r="E40" s="85"/>
      <c r="F40" s="31"/>
      <c r="G40" s="3" t="s">
        <v>32</v>
      </c>
    </row>
    <row r="41" spans="1:8" ht="8.1" customHeight="1">
      <c r="A41" s="6"/>
      <c r="B41" s="85"/>
      <c r="C41" s="7"/>
      <c r="D41" s="6"/>
      <c r="E41" s="85"/>
      <c r="F41" s="31"/>
      <c r="G41" s="13"/>
    </row>
    <row r="42" spans="1:8" ht="27.75" customHeight="1" thickBot="1">
      <c r="A42" s="6"/>
      <c r="B42" s="85"/>
      <c r="C42" s="7"/>
      <c r="D42" s="6" t="s">
        <v>33</v>
      </c>
      <c r="E42" s="84"/>
      <c r="F42" s="31"/>
      <c r="G42" s="3" t="s">
        <v>34</v>
      </c>
      <c r="H42" s="79" t="s">
        <v>35</v>
      </c>
    </row>
    <row r="43" spans="1:8" ht="8.1" customHeight="1" thickTop="1">
      <c r="A43" s="6"/>
      <c r="B43" s="85"/>
      <c r="C43" s="7"/>
      <c r="D43" s="6"/>
      <c r="E43" s="85"/>
      <c r="F43" s="31"/>
      <c r="G43" s="13"/>
    </row>
    <row r="44" spans="1:8" ht="24">
      <c r="A44" s="6" t="s">
        <v>27</v>
      </c>
      <c r="B44" s="84">
        <v>2</v>
      </c>
      <c r="C44" s="7"/>
      <c r="D44" s="6"/>
      <c r="E44" s="85"/>
      <c r="F44" s="31"/>
      <c r="G44" s="3" t="s">
        <v>36</v>
      </c>
    </row>
    <row r="45" spans="1:8" ht="8.1" customHeight="1">
      <c r="A45" s="6"/>
      <c r="B45" s="85"/>
      <c r="C45" s="7"/>
      <c r="D45" s="6"/>
      <c r="E45" s="85"/>
      <c r="F45" s="31"/>
      <c r="G45" s="3"/>
    </row>
    <row r="46" spans="1:8" ht="24">
      <c r="A46" s="6" t="s">
        <v>27</v>
      </c>
      <c r="B46" s="84">
        <v>2</v>
      </c>
      <c r="C46" s="7"/>
      <c r="D46" s="6"/>
      <c r="E46" s="85"/>
      <c r="F46" s="31"/>
      <c r="G46" s="3" t="s">
        <v>37</v>
      </c>
    </row>
    <row r="47" spans="1:8" ht="8.1" customHeight="1">
      <c r="A47" s="6"/>
      <c r="B47" s="85"/>
      <c r="C47" s="7"/>
      <c r="D47" s="6"/>
      <c r="E47" s="85"/>
      <c r="F47" s="31"/>
      <c r="G47" s="3"/>
    </row>
    <row r="48" spans="1:8" ht="27" customHeight="1">
      <c r="A48" s="6" t="s">
        <v>27</v>
      </c>
      <c r="B48" s="84"/>
      <c r="C48" s="7"/>
      <c r="D48" s="6"/>
      <c r="E48" s="85"/>
      <c r="F48" s="31"/>
      <c r="G48" s="3" t="s">
        <v>38</v>
      </c>
    </row>
    <row r="49" spans="1:7" ht="8.1" customHeight="1">
      <c r="A49" s="6"/>
      <c r="B49" s="85"/>
      <c r="C49" s="7"/>
      <c r="D49" s="6"/>
      <c r="E49" s="85"/>
      <c r="F49" s="31"/>
      <c r="G49" s="3"/>
    </row>
    <row r="50" spans="1:7" ht="24">
      <c r="A50" s="6" t="s">
        <v>39</v>
      </c>
      <c r="B50" s="84">
        <v>2</v>
      </c>
      <c r="C50" s="7"/>
      <c r="D50" s="6"/>
      <c r="E50" s="85"/>
      <c r="F50" s="31"/>
      <c r="G50" s="3" t="s">
        <v>40</v>
      </c>
    </row>
    <row r="51" spans="1:7" ht="8.1" customHeight="1">
      <c r="A51" s="6"/>
      <c r="B51" s="85"/>
      <c r="C51" s="7"/>
      <c r="D51" s="6"/>
      <c r="E51" s="85"/>
      <c r="F51" s="31"/>
      <c r="G51" s="3"/>
    </row>
    <row r="52" spans="1:7" ht="24">
      <c r="A52" s="6" t="s">
        <v>39</v>
      </c>
      <c r="B52" s="84">
        <v>2</v>
      </c>
      <c r="C52" s="7"/>
      <c r="D52" s="6"/>
      <c r="E52" s="85"/>
      <c r="F52" s="31"/>
      <c r="G52" s="3" t="s">
        <v>41</v>
      </c>
    </row>
    <row r="53" spans="1:7" ht="8.1" customHeight="1">
      <c r="A53" s="6"/>
      <c r="B53" s="85"/>
      <c r="C53" s="7"/>
      <c r="D53" s="6"/>
      <c r="E53" s="85"/>
      <c r="F53" s="31"/>
      <c r="G53" s="3"/>
    </row>
    <row r="54" spans="1:7" ht="25.5">
      <c r="A54" s="6" t="s">
        <v>18</v>
      </c>
      <c r="B54" s="84"/>
      <c r="C54" s="7"/>
      <c r="D54" s="6"/>
      <c r="E54" s="85"/>
      <c r="F54" s="31"/>
      <c r="G54" s="3" t="s">
        <v>42</v>
      </c>
    </row>
    <row r="55" spans="1:7" ht="8.1" customHeight="1">
      <c r="A55" s="6"/>
      <c r="B55" s="85"/>
      <c r="C55" s="7"/>
      <c r="D55" s="6"/>
      <c r="E55" s="85"/>
      <c r="F55" s="31"/>
      <c r="G55" s="3"/>
    </row>
    <row r="56" spans="1:7" ht="25.5">
      <c r="A56" s="6" t="s">
        <v>15</v>
      </c>
      <c r="B56" s="84"/>
      <c r="C56" s="7"/>
      <c r="D56" s="6"/>
      <c r="E56" s="85"/>
      <c r="F56" s="31"/>
      <c r="G56" s="3" t="s">
        <v>43</v>
      </c>
    </row>
    <row r="57" spans="1:7" ht="8.1" customHeight="1">
      <c r="A57" s="6"/>
      <c r="B57" s="85"/>
      <c r="C57" s="7"/>
      <c r="D57" s="6"/>
      <c r="E57" s="85"/>
      <c r="F57" s="31"/>
      <c r="G57" s="3"/>
    </row>
    <row r="58" spans="1:7">
      <c r="A58" s="6" t="s">
        <v>39</v>
      </c>
      <c r="B58" s="84">
        <v>2</v>
      </c>
      <c r="C58" s="7"/>
      <c r="D58" s="6"/>
      <c r="E58" s="85"/>
      <c r="F58" s="31"/>
      <c r="G58" s="3" t="s">
        <v>44</v>
      </c>
    </row>
    <row r="59" spans="1:7" ht="8.1" customHeight="1">
      <c r="A59" s="6"/>
      <c r="B59" s="85"/>
      <c r="C59" s="7"/>
      <c r="D59" s="6"/>
      <c r="E59" s="85"/>
      <c r="F59" s="31"/>
      <c r="G59" s="3"/>
    </row>
    <row r="60" spans="1:7" ht="24">
      <c r="A60" s="6" t="s">
        <v>15</v>
      </c>
      <c r="B60" s="84">
        <v>2</v>
      </c>
      <c r="C60" s="7"/>
      <c r="D60" s="6"/>
      <c r="E60" s="85"/>
      <c r="F60" s="31"/>
      <c r="G60" s="3" t="s">
        <v>45</v>
      </c>
    </row>
    <row r="61" spans="1:7" ht="8.1" customHeight="1">
      <c r="A61" s="6"/>
      <c r="B61" s="85"/>
      <c r="C61" s="7"/>
      <c r="D61" s="6"/>
      <c r="E61" s="85"/>
      <c r="F61" s="31"/>
      <c r="G61" s="3"/>
    </row>
    <row r="62" spans="1:7" ht="15.95" customHeight="1">
      <c r="A62" s="6" t="s">
        <v>15</v>
      </c>
      <c r="B62" s="84">
        <v>2</v>
      </c>
      <c r="C62" s="7"/>
      <c r="D62" s="6"/>
      <c r="E62" s="85"/>
      <c r="F62" s="31"/>
      <c r="G62" s="3" t="s">
        <v>46</v>
      </c>
    </row>
    <row r="63" spans="1:7" ht="8.1" customHeight="1">
      <c r="A63" s="6"/>
      <c r="B63" s="85"/>
      <c r="C63" s="7"/>
      <c r="D63" s="6"/>
      <c r="E63" s="85"/>
      <c r="F63" s="31"/>
      <c r="G63" s="3"/>
    </row>
    <row r="64" spans="1:7" ht="36">
      <c r="A64" s="6" t="s">
        <v>15</v>
      </c>
      <c r="B64" s="84">
        <v>2</v>
      </c>
      <c r="C64" s="7"/>
      <c r="D64" s="6"/>
      <c r="E64" s="85"/>
      <c r="F64" s="31"/>
      <c r="G64" s="3" t="s">
        <v>47</v>
      </c>
    </row>
    <row r="65" spans="1:8" ht="8.1" customHeight="1">
      <c r="A65" s="6"/>
      <c r="B65" s="85"/>
      <c r="C65" s="7"/>
      <c r="D65" s="6"/>
      <c r="E65" s="85"/>
      <c r="F65" s="31"/>
      <c r="G65" s="3"/>
    </row>
    <row r="66" spans="1:8" ht="36">
      <c r="A66" s="6" t="s">
        <v>39</v>
      </c>
      <c r="B66" s="84">
        <v>2</v>
      </c>
      <c r="C66" s="7"/>
      <c r="D66" s="6"/>
      <c r="E66" s="85"/>
      <c r="F66" s="31"/>
      <c r="G66" s="13" t="s">
        <v>48</v>
      </c>
      <c r="H66" s="79" t="s">
        <v>49</v>
      </c>
    </row>
    <row r="67" spans="1:8" ht="8.1" customHeight="1" thickTop="1">
      <c r="A67" s="6"/>
      <c r="B67" s="85"/>
      <c r="C67" s="7"/>
      <c r="D67" s="6"/>
      <c r="E67" s="85"/>
      <c r="F67" s="31"/>
      <c r="G67" s="95"/>
    </row>
    <row r="68" spans="1:8" ht="27.75" customHeight="1">
      <c r="B68" s="85"/>
      <c r="C68" s="7"/>
      <c r="D68" s="6" t="s">
        <v>50</v>
      </c>
      <c r="E68" s="84">
        <v>2</v>
      </c>
      <c r="F68" s="31"/>
      <c r="G68" s="13" t="s">
        <v>51</v>
      </c>
    </row>
    <row r="69" spans="1:8" ht="8.1" customHeight="1">
      <c r="A69" s="6"/>
      <c r="B69" s="85"/>
      <c r="C69" s="7"/>
      <c r="D69" s="6"/>
      <c r="E69" s="85"/>
      <c r="F69" s="31"/>
      <c r="G69" s="13"/>
    </row>
    <row r="70" spans="1:8" ht="26.25">
      <c r="A70" s="6" t="s">
        <v>52</v>
      </c>
      <c r="B70" s="85"/>
      <c r="C70" s="7"/>
      <c r="D70" s="6"/>
      <c r="E70" s="85"/>
      <c r="F70" s="1"/>
      <c r="G70" s="3" t="s">
        <v>53</v>
      </c>
      <c r="H70" s="1"/>
    </row>
    <row r="71" spans="1:8" ht="15.95" customHeight="1">
      <c r="A71" s="6"/>
      <c r="B71" s="84">
        <v>1</v>
      </c>
      <c r="C71" s="7"/>
      <c r="D71" s="6"/>
      <c r="E71" s="85"/>
      <c r="F71" s="31"/>
      <c r="G71" s="3" t="s">
        <v>54</v>
      </c>
      <c r="H71" s="1"/>
    </row>
    <row r="72" spans="1:8" ht="15.95" customHeight="1">
      <c r="A72" s="6"/>
      <c r="B72" s="84">
        <v>1</v>
      </c>
      <c r="C72" s="7"/>
      <c r="D72" s="6"/>
      <c r="E72" s="85"/>
      <c r="F72" s="31"/>
      <c r="G72" s="3" t="s">
        <v>55</v>
      </c>
      <c r="H72" s="1"/>
    </row>
    <row r="73" spans="1:8" ht="15.95" customHeight="1">
      <c r="A73" s="6"/>
      <c r="B73" s="84">
        <v>1</v>
      </c>
      <c r="C73" s="7"/>
      <c r="D73" s="6"/>
      <c r="E73" s="85"/>
      <c r="F73" s="31"/>
      <c r="G73" s="3" t="s">
        <v>56</v>
      </c>
      <c r="H73" s="1"/>
    </row>
    <row r="74" spans="1:8" ht="15.95" customHeight="1">
      <c r="A74" s="6"/>
      <c r="B74" s="84">
        <v>1</v>
      </c>
      <c r="C74" s="7"/>
      <c r="D74" s="6"/>
      <c r="E74" s="85"/>
      <c r="F74" s="31"/>
      <c r="G74" s="3" t="s">
        <v>57</v>
      </c>
      <c r="H74" s="1"/>
    </row>
    <row r="75" spans="1:8" ht="15.95" customHeight="1">
      <c r="A75" s="6"/>
      <c r="B75" s="84">
        <v>1</v>
      </c>
      <c r="C75" s="7"/>
      <c r="D75" s="6"/>
      <c r="E75" s="85"/>
      <c r="F75" s="31"/>
      <c r="G75" s="3" t="s">
        <v>58</v>
      </c>
      <c r="H75" s="1"/>
    </row>
    <row r="76" spans="1:8" ht="15.95" customHeight="1">
      <c r="A76" s="6"/>
      <c r="B76" s="84">
        <v>1</v>
      </c>
      <c r="C76" s="7"/>
      <c r="D76" s="6"/>
      <c r="E76" s="85"/>
      <c r="F76" s="31"/>
      <c r="G76" s="3" t="s">
        <v>59</v>
      </c>
      <c r="H76" s="1"/>
    </row>
    <row r="77" spans="1:8" ht="15.95" customHeight="1">
      <c r="A77" s="6"/>
      <c r="B77" s="84">
        <v>1</v>
      </c>
      <c r="C77" s="7"/>
      <c r="D77" s="6"/>
      <c r="E77" s="85"/>
      <c r="F77" s="31"/>
      <c r="G77" s="3" t="s">
        <v>60</v>
      </c>
      <c r="H77" s="1"/>
    </row>
    <row r="78" spans="1:8" ht="15.95" customHeight="1">
      <c r="A78" s="6"/>
      <c r="B78" s="84">
        <v>1</v>
      </c>
      <c r="C78" s="7"/>
      <c r="D78" s="6"/>
      <c r="E78" s="85"/>
      <c r="F78" s="31"/>
      <c r="G78" s="3" t="s">
        <v>61</v>
      </c>
      <c r="H78" s="1"/>
    </row>
    <row r="79" spans="1:8" ht="15.95" customHeight="1">
      <c r="A79" s="6"/>
      <c r="B79" s="84">
        <v>1</v>
      </c>
      <c r="C79" s="7"/>
      <c r="D79" s="6"/>
      <c r="E79" s="85"/>
      <c r="F79" s="31"/>
      <c r="G79" s="3" t="s">
        <v>62</v>
      </c>
      <c r="H79" s="1"/>
    </row>
    <row r="80" spans="1:8" ht="15.95" customHeight="1">
      <c r="A80" s="6"/>
      <c r="B80" s="84">
        <v>1</v>
      </c>
      <c r="C80" s="7"/>
      <c r="D80" s="6"/>
      <c r="E80" s="85"/>
      <c r="F80" s="31"/>
      <c r="G80" s="3" t="s">
        <v>63</v>
      </c>
      <c r="H80" s="1"/>
    </row>
    <row r="81" spans="1:8" ht="15.95" customHeight="1">
      <c r="A81" s="6"/>
      <c r="B81" s="84">
        <v>1</v>
      </c>
      <c r="C81" s="7"/>
      <c r="D81" s="6"/>
      <c r="E81" s="85"/>
      <c r="F81" s="31"/>
      <c r="G81" s="3" t="s">
        <v>64</v>
      </c>
      <c r="H81" s="1"/>
    </row>
    <row r="82" spans="1:8" ht="15.95" customHeight="1">
      <c r="A82" s="6"/>
      <c r="B82" s="84">
        <v>1</v>
      </c>
      <c r="C82" s="7"/>
      <c r="D82" s="6"/>
      <c r="E82" s="85"/>
      <c r="F82" s="31"/>
      <c r="G82" s="3" t="s">
        <v>65</v>
      </c>
      <c r="H82" s="1"/>
    </row>
    <row r="83" spans="1:8" ht="15.95" customHeight="1">
      <c r="A83" s="6"/>
      <c r="B83" s="84">
        <v>1</v>
      </c>
      <c r="C83" s="7"/>
      <c r="D83" s="6"/>
      <c r="E83" s="85"/>
      <c r="F83" s="31"/>
      <c r="G83" s="3" t="s">
        <v>66</v>
      </c>
      <c r="H83" s="1"/>
    </row>
    <row r="84" spans="1:8" ht="15.95" customHeight="1">
      <c r="A84" s="6"/>
      <c r="B84" s="86">
        <v>1</v>
      </c>
      <c r="C84" s="7"/>
      <c r="D84" s="6"/>
      <c r="E84" s="85"/>
      <c r="F84" s="31"/>
      <c r="G84" s="3" t="s">
        <v>67</v>
      </c>
      <c r="H84" s="1"/>
    </row>
    <row r="85" spans="1:8" ht="15.95" customHeight="1">
      <c r="A85" s="6"/>
      <c r="B85" s="84">
        <v>1</v>
      </c>
      <c r="C85" s="7"/>
      <c r="D85" s="6"/>
      <c r="E85" s="85"/>
      <c r="F85" s="31"/>
      <c r="G85" s="3" t="s">
        <v>68</v>
      </c>
      <c r="H85" s="1"/>
    </row>
    <row r="86" spans="1:8">
      <c r="A86" s="6"/>
      <c r="B86" s="84">
        <v>1</v>
      </c>
      <c r="C86" s="7"/>
      <c r="D86" s="6"/>
      <c r="E86" s="30"/>
      <c r="F86" s="31"/>
      <c r="G86" s="3" t="s">
        <v>69</v>
      </c>
      <c r="H86" s="1"/>
    </row>
    <row r="87" spans="1:8" ht="8.1" customHeight="1">
      <c r="A87" s="6"/>
      <c r="B87" s="85"/>
      <c r="C87" s="7"/>
      <c r="D87" s="6"/>
      <c r="E87" s="85"/>
      <c r="F87" s="31"/>
      <c r="G87" s="13"/>
    </row>
    <row r="88" spans="1:8" ht="24.95" customHeight="1" thickBot="1">
      <c r="A88" s="10" t="s">
        <v>5</v>
      </c>
      <c r="B88" s="32">
        <f>SUM(B10:B86)</f>
        <v>60</v>
      </c>
      <c r="C88" s="7"/>
      <c r="D88" s="83" t="s">
        <v>6</v>
      </c>
      <c r="E88" s="32">
        <f>SUM(E10:E83)</f>
        <v>6</v>
      </c>
      <c r="F88" s="31"/>
      <c r="G88" s="17" t="s">
        <v>70</v>
      </c>
      <c r="H88" s="2"/>
    </row>
    <row r="89" spans="1:8" ht="15.95" customHeight="1" thickTop="1">
      <c r="A89" s="33"/>
      <c r="B89" s="34"/>
      <c r="C89" s="35"/>
      <c r="D89" s="33"/>
      <c r="E89" s="34"/>
      <c r="F89" s="35"/>
      <c r="G89" s="17"/>
      <c r="H89" s="35"/>
    </row>
    <row r="90" spans="1:8" ht="20.100000000000001" customHeight="1">
      <c r="A90" s="112" t="s">
        <v>71</v>
      </c>
      <c r="B90" s="113"/>
      <c r="C90" s="113"/>
      <c r="D90" s="113"/>
      <c r="E90" s="113"/>
      <c r="F90" s="113"/>
      <c r="G90" s="113"/>
    </row>
    <row r="91" spans="1:8" ht="8.1" customHeight="1">
      <c r="A91" s="21"/>
      <c r="B91" s="36"/>
      <c r="C91" s="37"/>
      <c r="D91" s="37"/>
      <c r="E91" s="36"/>
      <c r="F91" s="37"/>
      <c r="G91" s="37"/>
    </row>
    <row r="92" spans="1:8" s="28" customFormat="1" ht="25.5">
      <c r="A92" s="24" t="s">
        <v>5</v>
      </c>
      <c r="B92" s="25"/>
      <c r="C92" s="38"/>
      <c r="D92" s="24" t="s">
        <v>6</v>
      </c>
      <c r="E92" s="25"/>
      <c r="F92" s="26"/>
      <c r="G92" s="26"/>
      <c r="H92" s="27" t="s">
        <v>72</v>
      </c>
    </row>
    <row r="93" spans="1:8" ht="8.1" customHeight="1">
      <c r="A93" s="39"/>
    </row>
    <row r="94" spans="1:8">
      <c r="A94" s="6" t="s">
        <v>73</v>
      </c>
      <c r="B94" s="84"/>
      <c r="C94" s="7"/>
      <c r="D94" s="6"/>
      <c r="E94" s="85"/>
      <c r="F94" s="31"/>
      <c r="G94" s="1" t="s">
        <v>74</v>
      </c>
    </row>
    <row r="95" spans="1:8" ht="8.1" customHeight="1">
      <c r="A95" s="6"/>
      <c r="B95" s="85"/>
      <c r="C95" s="7"/>
      <c r="D95" s="6"/>
      <c r="E95" s="85"/>
      <c r="F95" s="31"/>
      <c r="G95" s="1"/>
    </row>
    <row r="96" spans="1:8" ht="26.25" thickBot="1">
      <c r="A96" s="6" t="s">
        <v>27</v>
      </c>
      <c r="B96" s="84"/>
      <c r="C96" s="7"/>
      <c r="D96" s="6"/>
      <c r="E96" s="85"/>
      <c r="F96" s="31"/>
      <c r="G96" s="1" t="s">
        <v>75</v>
      </c>
      <c r="H96" s="79" t="s">
        <v>76</v>
      </c>
    </row>
    <row r="97" spans="1:8" ht="8.1" customHeight="1" thickTop="1">
      <c r="A97" s="6"/>
      <c r="B97" s="85"/>
      <c r="C97" s="7"/>
      <c r="D97" s="6"/>
      <c r="E97" s="85"/>
      <c r="F97" s="31"/>
      <c r="G97" s="1"/>
    </row>
    <row r="98" spans="1:8" ht="45.75" thickBot="1">
      <c r="A98" s="6" t="s">
        <v>77</v>
      </c>
      <c r="B98" s="84"/>
      <c r="C98" s="7"/>
      <c r="D98" s="6"/>
      <c r="E98" s="85"/>
      <c r="F98" s="31"/>
      <c r="G98" s="1" t="s">
        <v>78</v>
      </c>
      <c r="H98" s="80" t="s">
        <v>79</v>
      </c>
    </row>
    <row r="99" spans="1:8" ht="8.1" customHeight="1">
      <c r="A99" s="6"/>
      <c r="B99" s="85"/>
      <c r="C99" s="7"/>
      <c r="D99" s="6"/>
      <c r="E99" s="85"/>
      <c r="F99" s="31"/>
    </row>
    <row r="100" spans="1:8" ht="45.75" thickBot="1">
      <c r="A100" s="6" t="s">
        <v>77</v>
      </c>
      <c r="B100" s="84"/>
      <c r="C100" s="7"/>
      <c r="D100" s="6"/>
      <c r="E100" s="85"/>
      <c r="F100" s="31"/>
      <c r="G100" s="1" t="s">
        <v>80</v>
      </c>
      <c r="H100" s="80" t="s">
        <v>81</v>
      </c>
    </row>
    <row r="101" spans="1:8" ht="8.1" customHeight="1">
      <c r="A101" s="6"/>
      <c r="B101" s="85"/>
      <c r="C101" s="7"/>
      <c r="D101" s="6"/>
      <c r="E101" s="85"/>
      <c r="F101" s="31"/>
      <c r="G101" s="1"/>
    </row>
    <row r="102" spans="1:8" ht="26.25">
      <c r="A102" s="6"/>
      <c r="B102" s="85"/>
      <c r="C102" s="7"/>
      <c r="D102" s="6" t="s">
        <v>33</v>
      </c>
      <c r="E102" s="84"/>
      <c r="F102" s="31"/>
      <c r="G102" s="1" t="s">
        <v>82</v>
      </c>
    </row>
    <row r="103" spans="1:8" ht="8.1" customHeight="1">
      <c r="A103" s="6"/>
      <c r="B103" s="85"/>
      <c r="C103" s="7"/>
      <c r="D103" s="6"/>
      <c r="E103" s="85"/>
      <c r="F103" s="31"/>
      <c r="G103" s="1"/>
    </row>
    <row r="104" spans="1:8" ht="26.25">
      <c r="A104" s="6"/>
      <c r="B104" s="85"/>
      <c r="C104" s="7"/>
      <c r="D104" s="6" t="s">
        <v>33</v>
      </c>
      <c r="E104" s="84"/>
      <c r="F104" s="31"/>
      <c r="G104" s="1" t="s">
        <v>83</v>
      </c>
    </row>
    <row r="105" spans="1:8" ht="8.1" customHeight="1">
      <c r="A105" s="6"/>
      <c r="B105" s="85"/>
      <c r="C105" s="7"/>
      <c r="D105" s="6"/>
      <c r="E105" s="85"/>
      <c r="F105" s="31"/>
      <c r="G105" s="1"/>
    </row>
    <row r="106" spans="1:8" ht="26.25">
      <c r="B106" s="85"/>
      <c r="C106" s="7"/>
      <c r="D106" s="6" t="s">
        <v>33</v>
      </c>
      <c r="E106" s="84"/>
      <c r="F106" s="31"/>
      <c r="G106" s="1" t="s">
        <v>84</v>
      </c>
    </row>
    <row r="107" spans="1:8" ht="8.1" customHeight="1">
      <c r="A107" s="6"/>
      <c r="B107" s="85"/>
      <c r="C107" s="7"/>
      <c r="D107" s="6"/>
      <c r="E107" s="85"/>
      <c r="F107" s="31"/>
      <c r="G107" s="1"/>
    </row>
    <row r="108" spans="1:8" ht="30.75" thickBot="1">
      <c r="A108" s="6" t="s">
        <v>18</v>
      </c>
      <c r="B108" s="84"/>
      <c r="C108" s="7"/>
      <c r="D108" s="6"/>
      <c r="E108" s="85"/>
      <c r="F108" s="31"/>
      <c r="G108" s="96" t="s">
        <v>85</v>
      </c>
      <c r="H108" s="100" t="s">
        <v>86</v>
      </c>
    </row>
    <row r="109" spans="1:8" ht="8.1" customHeight="1">
      <c r="A109" s="6"/>
      <c r="B109" s="85"/>
      <c r="C109" s="7"/>
      <c r="D109" s="6"/>
      <c r="E109" s="85"/>
      <c r="F109" s="31"/>
      <c r="G109" s="1"/>
    </row>
    <row r="110" spans="1:8" ht="39" thickBot="1">
      <c r="A110" s="6" t="s">
        <v>18</v>
      </c>
      <c r="B110" s="84"/>
      <c r="C110" s="7"/>
      <c r="D110" s="6"/>
      <c r="E110" s="85"/>
      <c r="F110" s="31"/>
      <c r="G110" s="96" t="s">
        <v>87</v>
      </c>
      <c r="H110" s="100" t="s">
        <v>88</v>
      </c>
    </row>
    <row r="111" spans="1:8" ht="8.1" customHeight="1">
      <c r="A111" s="6"/>
      <c r="B111" s="85"/>
      <c r="C111" s="7"/>
      <c r="D111" s="6"/>
      <c r="E111" s="85"/>
      <c r="F111" s="31"/>
      <c r="G111" s="1"/>
    </row>
    <row r="112" spans="1:8" ht="25.5">
      <c r="A112" s="6" t="s">
        <v>15</v>
      </c>
      <c r="B112" s="84"/>
      <c r="C112" s="7"/>
      <c r="D112" s="6"/>
      <c r="E112" s="85"/>
      <c r="F112" s="31"/>
      <c r="G112" s="1" t="s">
        <v>89</v>
      </c>
    </row>
    <row r="113" spans="1:8" ht="8.1" customHeight="1">
      <c r="A113" s="6"/>
      <c r="B113" s="85"/>
      <c r="C113" s="7"/>
      <c r="D113" s="6"/>
      <c r="E113" s="85"/>
      <c r="F113" s="31"/>
      <c r="G113" s="1"/>
    </row>
    <row r="114" spans="1:8" ht="25.5">
      <c r="A114" s="6" t="s">
        <v>15</v>
      </c>
      <c r="B114" s="84"/>
      <c r="C114" s="7"/>
      <c r="D114" s="6"/>
      <c r="E114" s="85"/>
      <c r="F114" s="31"/>
      <c r="G114" s="1" t="s">
        <v>90</v>
      </c>
    </row>
    <row r="115" spans="1:8" ht="8.1" customHeight="1">
      <c r="A115" s="6"/>
      <c r="B115" s="85"/>
      <c r="C115" s="7"/>
      <c r="D115" s="6"/>
      <c r="E115" s="85"/>
      <c r="F115" s="31"/>
      <c r="G115" s="1"/>
    </row>
    <row r="116" spans="1:8" ht="15.95" customHeight="1">
      <c r="A116" s="6" t="s">
        <v>15</v>
      </c>
      <c r="B116" s="84"/>
      <c r="C116" s="7"/>
      <c r="D116" s="6"/>
      <c r="E116" s="85"/>
      <c r="F116" s="31"/>
      <c r="G116" s="1" t="s">
        <v>91</v>
      </c>
    </row>
    <row r="117" spans="1:8" ht="8.1" customHeight="1">
      <c r="A117" s="6"/>
      <c r="B117" s="92"/>
      <c r="C117" s="7"/>
      <c r="D117" s="6"/>
      <c r="E117" s="85"/>
      <c r="F117" s="31"/>
      <c r="G117" s="1"/>
    </row>
    <row r="118" spans="1:8" ht="15.95" customHeight="1">
      <c r="A118" s="6" t="s">
        <v>15</v>
      </c>
      <c r="B118" s="84"/>
      <c r="C118" s="7"/>
      <c r="D118" s="6"/>
      <c r="E118" s="85"/>
      <c r="F118" s="31"/>
      <c r="G118" s="1" t="s">
        <v>92</v>
      </c>
    </row>
    <row r="119" spans="1:8" ht="15.95" customHeight="1">
      <c r="A119" s="6"/>
      <c r="B119" s="30"/>
      <c r="C119" s="7"/>
      <c r="D119" s="6"/>
      <c r="E119" s="85"/>
      <c r="F119" s="31"/>
      <c r="G119" s="1"/>
    </row>
    <row r="120" spans="1:8" ht="24.95" customHeight="1" thickBot="1">
      <c r="A120" s="10" t="s">
        <v>5</v>
      </c>
      <c r="B120" s="32">
        <f>SUM(B94:B119)</f>
        <v>0</v>
      </c>
      <c r="C120" s="7"/>
      <c r="D120" s="83" t="s">
        <v>6</v>
      </c>
      <c r="E120" s="32">
        <f>SUM(E94:E119)</f>
        <v>0</v>
      </c>
      <c r="F120" s="31"/>
      <c r="G120" s="2" t="s">
        <v>93</v>
      </c>
    </row>
    <row r="121" spans="1:8" ht="15.95" customHeight="1" thickTop="1">
      <c r="A121" s="40"/>
      <c r="B121" s="31"/>
      <c r="C121" s="31"/>
      <c r="D121" s="40"/>
      <c r="E121" s="31"/>
      <c r="F121" s="31"/>
      <c r="G121" s="2"/>
    </row>
    <row r="122" spans="1:8" ht="20.100000000000001" customHeight="1">
      <c r="A122" s="106" t="s">
        <v>94</v>
      </c>
      <c r="B122" s="107"/>
      <c r="C122" s="107"/>
      <c r="D122" s="107"/>
      <c r="E122" s="107"/>
      <c r="F122" s="107"/>
      <c r="G122" s="107"/>
    </row>
    <row r="123" spans="1:8" ht="8.1" customHeight="1">
      <c r="A123" s="41"/>
      <c r="B123" s="42"/>
      <c r="C123" s="2"/>
      <c r="D123" s="41"/>
      <c r="E123" s="42"/>
      <c r="F123" s="2"/>
      <c r="G123" s="2"/>
    </row>
    <row r="124" spans="1:8" ht="30" customHeight="1">
      <c r="A124" s="114" t="s">
        <v>95</v>
      </c>
      <c r="B124" s="115"/>
      <c r="C124" s="115"/>
      <c r="D124" s="115"/>
      <c r="E124" s="115"/>
      <c r="F124" s="115"/>
      <c r="G124" s="115"/>
    </row>
    <row r="125" spans="1:8" ht="15" customHeight="1">
      <c r="A125" s="43"/>
      <c r="B125" s="44"/>
      <c r="C125" s="45"/>
      <c r="D125" s="46"/>
      <c r="E125" s="44"/>
      <c r="F125" s="45"/>
      <c r="G125" s="45"/>
    </row>
    <row r="126" spans="1:8" s="28" customFormat="1" ht="25.5">
      <c r="A126" s="24" t="s">
        <v>5</v>
      </c>
      <c r="B126" s="25"/>
      <c r="C126" s="38"/>
      <c r="D126" s="24" t="s">
        <v>6</v>
      </c>
      <c r="E126" s="25"/>
      <c r="F126" s="26"/>
      <c r="G126" s="26"/>
      <c r="H126" s="27" t="s">
        <v>72</v>
      </c>
    </row>
    <row r="127" spans="1:8" ht="8.1" customHeight="1">
      <c r="A127" s="43"/>
      <c r="B127" s="47"/>
      <c r="C127" s="13"/>
      <c r="D127" s="43"/>
      <c r="E127" s="47"/>
      <c r="F127" s="13"/>
      <c r="G127" s="13"/>
    </row>
    <row r="128" spans="1:8" ht="25.5">
      <c r="A128" s="6" t="s">
        <v>18</v>
      </c>
      <c r="B128" s="78"/>
      <c r="C128" s="7"/>
      <c r="D128" s="6"/>
      <c r="E128" s="30"/>
      <c r="F128" s="31"/>
      <c r="G128" s="1" t="s">
        <v>96</v>
      </c>
    </row>
    <row r="129" spans="1:8" ht="8.1" customHeight="1">
      <c r="A129" s="6"/>
      <c r="B129" s="30"/>
      <c r="C129" s="7"/>
      <c r="D129" s="6"/>
      <c r="E129" s="30"/>
      <c r="F129" s="31"/>
      <c r="G129" s="1"/>
    </row>
    <row r="130" spans="1:8">
      <c r="A130" s="6" t="s">
        <v>39</v>
      </c>
      <c r="B130" s="78"/>
      <c r="C130" s="7"/>
      <c r="D130" s="6"/>
      <c r="E130" s="30"/>
      <c r="F130" s="31"/>
      <c r="G130" s="1" t="s">
        <v>97</v>
      </c>
    </row>
    <row r="131" spans="1:8" ht="8.1" customHeight="1">
      <c r="A131" s="6"/>
      <c r="B131" s="30"/>
      <c r="C131" s="7"/>
      <c r="D131" s="6"/>
      <c r="E131" s="30"/>
      <c r="F131" s="31"/>
      <c r="G131" s="1"/>
    </row>
    <row r="132" spans="1:8" ht="25.5">
      <c r="A132" s="6" t="s">
        <v>18</v>
      </c>
      <c r="B132" s="78"/>
      <c r="C132" s="7"/>
      <c r="D132" s="6"/>
      <c r="E132" s="30"/>
      <c r="F132" s="31"/>
      <c r="G132" s="1" t="s">
        <v>98</v>
      </c>
    </row>
    <row r="133" spans="1:8" ht="8.1" customHeight="1">
      <c r="A133" s="6"/>
      <c r="B133" s="30"/>
      <c r="C133" s="7"/>
      <c r="D133" s="6"/>
      <c r="E133" s="30"/>
      <c r="F133" s="31"/>
      <c r="G133" s="12"/>
    </row>
    <row r="134" spans="1:8" ht="26.25" thickBot="1">
      <c r="A134" s="6" t="s">
        <v>27</v>
      </c>
      <c r="B134" s="78"/>
      <c r="C134" s="7"/>
      <c r="D134" s="6"/>
      <c r="E134" s="30"/>
      <c r="F134" s="31"/>
      <c r="G134" s="1" t="s">
        <v>99</v>
      </c>
      <c r="H134" s="79" t="s">
        <v>100</v>
      </c>
    </row>
    <row r="135" spans="1:8" ht="7.9" customHeight="1" thickTop="1">
      <c r="A135" s="6"/>
      <c r="B135" s="30"/>
      <c r="C135" s="7"/>
      <c r="D135" s="6"/>
      <c r="E135" s="30"/>
      <c r="F135" s="31"/>
      <c r="G135" s="13"/>
      <c r="H135" s="61"/>
    </row>
    <row r="136" spans="1:8" ht="26.25" thickBot="1">
      <c r="A136" s="6" t="s">
        <v>27</v>
      </c>
      <c r="B136" s="78"/>
      <c r="C136" s="7"/>
      <c r="D136" s="6"/>
      <c r="E136" s="30"/>
      <c r="F136" s="31"/>
      <c r="G136" s="1" t="s">
        <v>101</v>
      </c>
      <c r="H136" s="79" t="s">
        <v>102</v>
      </c>
    </row>
    <row r="137" spans="1:8" ht="8.1" customHeight="1" thickTop="1">
      <c r="A137" s="6"/>
      <c r="B137" s="30"/>
      <c r="C137" s="7"/>
      <c r="D137" s="6"/>
      <c r="E137" s="30"/>
      <c r="F137" s="31"/>
      <c r="G137" s="1"/>
    </row>
    <row r="138" spans="1:8" ht="51.75" thickBot="1">
      <c r="A138" s="6" t="s">
        <v>27</v>
      </c>
      <c r="B138" s="78"/>
      <c r="C138" s="7"/>
      <c r="D138" s="6"/>
      <c r="E138" s="30"/>
      <c r="F138" s="31"/>
      <c r="G138" s="1" t="s">
        <v>103</v>
      </c>
      <c r="H138" s="79" t="s">
        <v>104</v>
      </c>
    </row>
    <row r="139" spans="1:8" ht="8.1" customHeight="1" thickTop="1">
      <c r="A139" s="6"/>
      <c r="B139" s="30"/>
      <c r="C139" s="7"/>
      <c r="D139" s="6"/>
      <c r="E139" s="30"/>
      <c r="F139" s="31"/>
      <c r="G139" s="3"/>
    </row>
    <row r="140" spans="1:8" ht="38.25">
      <c r="A140" s="6" t="s">
        <v>39</v>
      </c>
      <c r="B140" s="78"/>
      <c r="C140" s="7"/>
      <c r="D140" s="6"/>
      <c r="E140" s="30"/>
      <c r="F140" s="31"/>
      <c r="G140" s="1" t="s">
        <v>105</v>
      </c>
      <c r="H140" s="97"/>
    </row>
    <row r="141" spans="1:8" ht="8.1" customHeight="1">
      <c r="A141" s="6"/>
      <c r="B141" s="30"/>
      <c r="C141" s="7"/>
      <c r="D141" s="6"/>
      <c r="E141" s="30"/>
      <c r="F141" s="31"/>
      <c r="G141" s="1"/>
    </row>
    <row r="142" spans="1:8" ht="25.5">
      <c r="A142" s="6" t="s">
        <v>18</v>
      </c>
      <c r="B142" s="78"/>
      <c r="C142" s="7"/>
      <c r="D142" s="6"/>
      <c r="E142" s="30"/>
      <c r="F142" s="31"/>
      <c r="G142" s="1" t="s">
        <v>106</v>
      </c>
    </row>
    <row r="143" spans="1:8" ht="8.1" customHeight="1">
      <c r="A143" s="6"/>
      <c r="B143" s="30"/>
      <c r="C143" s="7"/>
      <c r="D143" s="6"/>
      <c r="E143" s="30"/>
      <c r="F143" s="31"/>
      <c r="G143" s="1"/>
    </row>
    <row r="144" spans="1:8" ht="39" customHeight="1">
      <c r="B144" s="30"/>
      <c r="C144" s="7"/>
      <c r="D144" s="6" t="s">
        <v>107</v>
      </c>
      <c r="E144" s="78"/>
      <c r="F144" s="31"/>
      <c r="G144" s="12" t="s">
        <v>108</v>
      </c>
    </row>
    <row r="145" spans="1:8" ht="8.1" customHeight="1">
      <c r="A145" s="6"/>
      <c r="B145" s="30"/>
      <c r="C145" s="7"/>
      <c r="D145" s="6"/>
      <c r="E145" s="30"/>
      <c r="F145" s="31"/>
      <c r="G145" s="12"/>
    </row>
    <row r="146" spans="1:8">
      <c r="A146" s="6" t="s">
        <v>18</v>
      </c>
      <c r="B146" s="78"/>
      <c r="C146" s="7"/>
      <c r="D146" s="6"/>
      <c r="E146" s="30"/>
      <c r="F146" s="31"/>
      <c r="G146" s="1" t="s">
        <v>109</v>
      </c>
    </row>
    <row r="147" spans="1:8" ht="8.1" customHeight="1">
      <c r="A147" s="6"/>
      <c r="B147" s="30"/>
      <c r="C147" s="7"/>
      <c r="D147" s="6"/>
      <c r="E147" s="30"/>
      <c r="F147" s="31"/>
      <c r="G147" s="1"/>
    </row>
    <row r="148" spans="1:8" ht="25.5">
      <c r="A148" s="6" t="s">
        <v>18</v>
      </c>
      <c r="B148" s="78"/>
      <c r="C148" s="7"/>
      <c r="D148" s="6"/>
      <c r="E148" s="30"/>
      <c r="F148" s="31"/>
      <c r="G148" s="1" t="s">
        <v>110</v>
      </c>
    </row>
    <row r="149" spans="1:8" ht="8.1" customHeight="1">
      <c r="A149" s="6"/>
      <c r="B149" s="30"/>
      <c r="C149" s="7"/>
      <c r="D149" s="6"/>
      <c r="E149" s="30"/>
      <c r="F149" s="31"/>
      <c r="G149" s="1"/>
    </row>
    <row r="150" spans="1:8" ht="26.25" thickBot="1">
      <c r="A150" s="6" t="s">
        <v>27</v>
      </c>
      <c r="B150" s="78"/>
      <c r="C150" s="7"/>
      <c r="D150" s="6"/>
      <c r="E150" s="30"/>
      <c r="F150" s="48"/>
      <c r="G150" s="14" t="s">
        <v>111</v>
      </c>
      <c r="H150" s="79" t="s">
        <v>112</v>
      </c>
    </row>
    <row r="151" spans="1:8" ht="8.1" customHeight="1" thickTop="1">
      <c r="A151" s="98"/>
      <c r="B151" s="99"/>
      <c r="C151" s="97"/>
      <c r="D151" s="98"/>
      <c r="E151" s="99"/>
      <c r="F151" s="49"/>
      <c r="G151" s="13"/>
    </row>
    <row r="152" spans="1:8" ht="26.25">
      <c r="A152" s="6"/>
      <c r="B152" s="30"/>
      <c r="C152" s="7"/>
      <c r="D152" s="6" t="s">
        <v>50</v>
      </c>
      <c r="E152" s="78"/>
      <c r="F152" s="31"/>
      <c r="G152" s="12" t="s">
        <v>113</v>
      </c>
    </row>
    <row r="153" spans="1:8" ht="8.1" customHeight="1">
      <c r="A153" s="6"/>
      <c r="B153" s="30"/>
      <c r="C153" s="7"/>
      <c r="D153" s="6"/>
      <c r="E153" s="30"/>
      <c r="F153" s="31"/>
      <c r="G153" s="1"/>
    </row>
    <row r="154" spans="1:8" ht="39" thickBot="1">
      <c r="A154" s="6" t="s">
        <v>27</v>
      </c>
      <c r="B154" s="78"/>
      <c r="C154" s="7"/>
      <c r="D154" s="6"/>
      <c r="E154" s="30"/>
      <c r="F154" s="31"/>
      <c r="G154" s="1" t="s">
        <v>114</v>
      </c>
      <c r="H154" s="79" t="s">
        <v>115</v>
      </c>
    </row>
    <row r="155" spans="1:8" ht="8.1" customHeight="1" thickTop="1">
      <c r="A155" s="6"/>
      <c r="B155" s="30"/>
      <c r="C155" s="7"/>
      <c r="D155" s="6"/>
      <c r="E155" s="30"/>
      <c r="F155" s="31"/>
      <c r="G155" s="1"/>
    </row>
    <row r="156" spans="1:8">
      <c r="A156" s="6" t="s">
        <v>116</v>
      </c>
      <c r="B156" s="78"/>
      <c r="C156" s="7"/>
      <c r="D156" s="6"/>
      <c r="E156" s="30"/>
      <c r="F156" s="31"/>
      <c r="G156" s="1" t="s">
        <v>117</v>
      </c>
    </row>
    <row r="157" spans="1:8" ht="8.1" customHeight="1">
      <c r="B157" s="30"/>
      <c r="C157" s="7"/>
      <c r="D157" s="6"/>
      <c r="E157" s="30"/>
      <c r="F157" s="31"/>
      <c r="G157" s="12"/>
    </row>
    <row r="158" spans="1:8" ht="8.1" customHeight="1">
      <c r="B158" s="30"/>
      <c r="C158" s="7"/>
      <c r="D158" s="6"/>
      <c r="E158" s="30"/>
      <c r="F158" s="31"/>
      <c r="G158" s="1"/>
    </row>
    <row r="159" spans="1:8" ht="8.1" customHeight="1">
      <c r="A159" s="6"/>
      <c r="B159" s="30"/>
      <c r="C159" s="7"/>
      <c r="D159" s="6"/>
      <c r="E159" s="30"/>
      <c r="F159" s="31"/>
      <c r="G159" s="14"/>
    </row>
    <row r="160" spans="1:8" ht="26.25" thickBot="1">
      <c r="A160" s="10" t="s">
        <v>118</v>
      </c>
      <c r="B160" s="32">
        <f>SUM(B128:B158)</f>
        <v>0</v>
      </c>
      <c r="C160" s="7"/>
      <c r="D160" s="83" t="s">
        <v>119</v>
      </c>
      <c r="E160" s="32">
        <f>SUM(E128:E158)</f>
        <v>0</v>
      </c>
      <c r="F160" s="31"/>
      <c r="G160" s="2" t="s">
        <v>120</v>
      </c>
    </row>
    <row r="161" spans="1:8" ht="15" customHeight="1" thickTop="1">
      <c r="A161" s="40"/>
      <c r="B161" s="31"/>
      <c r="C161" s="31"/>
      <c r="D161" s="40"/>
      <c r="E161" s="31"/>
      <c r="F161" s="31"/>
      <c r="G161" s="49"/>
    </row>
    <row r="162" spans="1:8" ht="18" customHeight="1">
      <c r="A162" s="112" t="s">
        <v>121</v>
      </c>
      <c r="B162" s="113"/>
      <c r="C162" s="113"/>
      <c r="D162" s="113"/>
      <c r="E162" s="113"/>
      <c r="F162" s="113"/>
      <c r="G162" s="113"/>
    </row>
    <row r="163" spans="1:8" ht="8.1" customHeight="1">
      <c r="A163" s="21"/>
      <c r="B163" s="36"/>
      <c r="C163" s="37"/>
      <c r="D163" s="37"/>
      <c r="E163" s="36"/>
      <c r="F163" s="37"/>
      <c r="G163" s="37"/>
    </row>
    <row r="164" spans="1:8" s="28" customFormat="1" ht="25.5">
      <c r="A164" s="24" t="s">
        <v>5</v>
      </c>
      <c r="B164" s="25"/>
      <c r="C164" s="38"/>
      <c r="D164" s="24" t="s">
        <v>6</v>
      </c>
      <c r="E164" s="25">
        <v>0</v>
      </c>
      <c r="F164" s="26"/>
      <c r="G164" s="26"/>
      <c r="H164" s="27" t="s">
        <v>72</v>
      </c>
    </row>
    <row r="165" spans="1:8" s="28" customFormat="1" ht="8.1" customHeight="1">
      <c r="A165" s="10"/>
      <c r="B165" s="29"/>
      <c r="D165" s="10"/>
      <c r="E165" s="29"/>
      <c r="H165" s="50"/>
    </row>
    <row r="166" spans="1:8" ht="15.95" customHeight="1">
      <c r="A166" s="6" t="s">
        <v>15</v>
      </c>
      <c r="B166" s="78"/>
      <c r="C166" s="7"/>
      <c r="D166" s="6"/>
      <c r="E166" s="30"/>
      <c r="F166" s="31"/>
      <c r="G166" s="1" t="s">
        <v>122</v>
      </c>
      <c r="H166" s="1"/>
    </row>
    <row r="167" spans="1:8" ht="8.1" customHeight="1">
      <c r="A167" s="6"/>
      <c r="B167" s="30"/>
      <c r="C167" s="7"/>
      <c r="D167" s="6"/>
      <c r="E167" s="30"/>
      <c r="F167" s="31"/>
      <c r="G167" s="1"/>
      <c r="H167" s="1"/>
    </row>
    <row r="168" spans="1:8" ht="15.95" customHeight="1">
      <c r="A168" s="6" t="s">
        <v>15</v>
      </c>
      <c r="B168" s="78"/>
      <c r="C168" s="7"/>
      <c r="D168" s="6"/>
      <c r="E168" s="30"/>
      <c r="F168" s="31"/>
      <c r="G168" s="1" t="s">
        <v>123</v>
      </c>
      <c r="H168" s="1"/>
    </row>
    <row r="169" spans="1:8" ht="8.1" customHeight="1">
      <c r="A169" s="6"/>
      <c r="B169" s="30"/>
      <c r="C169" s="7"/>
      <c r="D169" s="6"/>
      <c r="E169" s="30"/>
      <c r="F169" s="31"/>
      <c r="G169" s="1" t="s">
        <v>7</v>
      </c>
      <c r="H169" s="1"/>
    </row>
    <row r="170" spans="1:8" ht="26.25" thickBot="1">
      <c r="A170" s="6" t="s">
        <v>15</v>
      </c>
      <c r="B170" s="78"/>
      <c r="C170" s="7"/>
      <c r="D170" s="6"/>
      <c r="E170" s="30"/>
      <c r="F170" s="31"/>
      <c r="G170" s="1" t="s">
        <v>124</v>
      </c>
      <c r="H170" s="79" t="s">
        <v>125</v>
      </c>
    </row>
    <row r="171" spans="1:8" ht="8.1" customHeight="1" thickTop="1">
      <c r="A171" s="6"/>
      <c r="B171" s="30"/>
      <c r="C171" s="7"/>
      <c r="D171" s="6"/>
      <c r="E171" s="30"/>
      <c r="F171" s="31"/>
      <c r="G171" s="3"/>
      <c r="H171" s="1"/>
    </row>
    <row r="172" spans="1:8" ht="25.5">
      <c r="A172" s="6" t="s">
        <v>18</v>
      </c>
      <c r="B172" s="78"/>
      <c r="C172" s="7"/>
      <c r="D172" s="6"/>
      <c r="E172" s="30"/>
      <c r="F172" s="31"/>
      <c r="G172" s="12" t="s">
        <v>126</v>
      </c>
      <c r="H172" s="12"/>
    </row>
    <row r="173" spans="1:8" ht="8.1" customHeight="1">
      <c r="A173" s="6"/>
      <c r="B173" s="30"/>
      <c r="C173" s="7"/>
      <c r="D173" s="6"/>
      <c r="E173" s="30"/>
      <c r="F173" s="31"/>
      <c r="G173" s="12"/>
      <c r="H173" s="12"/>
    </row>
    <row r="174" spans="1:8" s="9" customFormat="1" ht="24" customHeight="1">
      <c r="A174" s="6" t="s">
        <v>18</v>
      </c>
      <c r="B174" s="78"/>
      <c r="C174" s="50"/>
      <c r="D174" s="10"/>
      <c r="E174" s="81"/>
      <c r="F174" s="51"/>
      <c r="G174" s="1" t="s">
        <v>127</v>
      </c>
      <c r="H174" s="12"/>
    </row>
    <row r="175" spans="1:8" s="9" customFormat="1" ht="8.25" customHeight="1">
      <c r="A175" s="6"/>
      <c r="B175" s="30"/>
      <c r="C175" s="50"/>
      <c r="D175" s="10"/>
      <c r="E175" s="81"/>
      <c r="F175" s="51"/>
      <c r="G175" s="1"/>
      <c r="H175" s="12"/>
    </row>
    <row r="176" spans="1:8" ht="25.5">
      <c r="A176" s="23" t="s">
        <v>15</v>
      </c>
      <c r="B176" s="78"/>
      <c r="C176" s="7"/>
      <c r="D176" s="6"/>
      <c r="E176" s="30"/>
      <c r="F176" s="31"/>
      <c r="G176" s="1" t="s">
        <v>128</v>
      </c>
      <c r="H176" s="12"/>
    </row>
    <row r="177" spans="1:8" ht="8.1" customHeight="1">
      <c r="A177" s="6"/>
      <c r="B177" s="30"/>
      <c r="C177" s="7"/>
      <c r="D177" s="6"/>
      <c r="E177" s="30"/>
      <c r="F177" s="31"/>
      <c r="G177" s="1"/>
      <c r="H177" s="1"/>
    </row>
    <row r="178" spans="1:8" ht="24.95" customHeight="1" thickBot="1">
      <c r="A178" s="10" t="s">
        <v>118</v>
      </c>
      <c r="B178" s="52">
        <f>SUM(B166:B177)</f>
        <v>0</v>
      </c>
      <c r="C178" s="50"/>
      <c r="D178" s="83" t="s">
        <v>119</v>
      </c>
      <c r="E178" s="52">
        <f>SUM(E166:E177)</f>
        <v>0</v>
      </c>
      <c r="F178" s="31"/>
      <c r="G178" s="2" t="s">
        <v>129</v>
      </c>
    </row>
    <row r="179" spans="1:8" ht="15" customHeight="1" thickTop="1">
      <c r="A179" s="40"/>
      <c r="B179" s="31"/>
      <c r="C179" s="31"/>
      <c r="D179" s="40"/>
      <c r="E179" s="31"/>
      <c r="F179" s="31"/>
      <c r="G179" s="31"/>
      <c r="H179" s="2"/>
    </row>
    <row r="180" spans="1:8" ht="18" customHeight="1">
      <c r="A180" s="106" t="s">
        <v>130</v>
      </c>
      <c r="B180" s="107"/>
      <c r="C180" s="107"/>
      <c r="D180" s="107"/>
      <c r="E180" s="107"/>
      <c r="F180" s="107"/>
      <c r="G180" s="107"/>
    </row>
    <row r="181" spans="1:8" ht="8.1" customHeight="1">
      <c r="A181" s="53"/>
      <c r="B181" s="54"/>
      <c r="C181" s="55"/>
      <c r="D181" s="55"/>
      <c r="E181" s="54"/>
      <c r="F181" s="55"/>
      <c r="G181" s="55"/>
    </row>
    <row r="182" spans="1:8" s="28" customFormat="1" ht="25.5">
      <c r="A182" s="24" t="s">
        <v>5</v>
      </c>
      <c r="B182" s="25"/>
      <c r="C182" s="38"/>
      <c r="D182" s="24" t="s">
        <v>6</v>
      </c>
      <c r="E182" s="25"/>
      <c r="F182" s="26"/>
      <c r="G182" s="26"/>
      <c r="H182" s="27" t="s">
        <v>72</v>
      </c>
    </row>
    <row r="183" spans="1:8" ht="8.1" customHeight="1">
      <c r="A183" s="40"/>
      <c r="B183" s="31"/>
      <c r="C183" s="31"/>
      <c r="D183" s="40"/>
      <c r="E183" s="31"/>
      <c r="F183" s="31"/>
      <c r="G183" s="2"/>
    </row>
    <row r="184" spans="1:8" ht="38.25">
      <c r="A184" s="6" t="s">
        <v>18</v>
      </c>
      <c r="B184" s="78"/>
      <c r="C184" s="7"/>
      <c r="D184" s="6"/>
      <c r="E184" s="30"/>
      <c r="F184" s="31"/>
      <c r="G184" s="1" t="s">
        <v>131</v>
      </c>
    </row>
    <row r="185" spans="1:8" ht="8.1" customHeight="1">
      <c r="A185" s="6"/>
      <c r="B185" s="30"/>
      <c r="C185" s="7"/>
      <c r="D185" s="6"/>
      <c r="E185" s="30"/>
      <c r="F185" s="31"/>
      <c r="G185" s="1"/>
    </row>
    <row r="186" spans="1:8" ht="25.5">
      <c r="A186" s="6" t="s">
        <v>132</v>
      </c>
      <c r="B186" s="78"/>
      <c r="C186" s="7"/>
      <c r="D186" s="6"/>
      <c r="E186" s="30"/>
      <c r="F186" s="31"/>
      <c r="G186" s="1" t="s">
        <v>133</v>
      </c>
    </row>
    <row r="187" spans="1:8" ht="8.1" customHeight="1">
      <c r="A187" s="6"/>
      <c r="B187" s="30"/>
      <c r="C187" s="7"/>
      <c r="D187" s="6"/>
      <c r="E187" s="30"/>
      <c r="F187" s="31"/>
      <c r="G187" s="3"/>
    </row>
    <row r="188" spans="1:8" ht="30" customHeight="1" thickBot="1">
      <c r="A188" s="6"/>
      <c r="B188" s="30"/>
      <c r="C188" s="7"/>
      <c r="D188" s="6" t="s">
        <v>33</v>
      </c>
      <c r="E188" s="78"/>
      <c r="F188" s="31"/>
      <c r="G188" s="1" t="s">
        <v>134</v>
      </c>
      <c r="H188" s="101" t="s">
        <v>135</v>
      </c>
    </row>
    <row r="189" spans="1:8" ht="8.1" customHeight="1">
      <c r="A189" s="6"/>
      <c r="B189" s="30"/>
      <c r="C189" s="7"/>
      <c r="D189" s="6"/>
      <c r="E189" s="30"/>
      <c r="F189" s="31"/>
      <c r="G189" s="3"/>
    </row>
    <row r="190" spans="1:8" ht="29.25" customHeight="1">
      <c r="A190" s="6" t="s">
        <v>27</v>
      </c>
      <c r="B190" s="78"/>
      <c r="C190" s="7"/>
      <c r="D190" s="6"/>
      <c r="E190" s="30"/>
      <c r="F190" s="31"/>
      <c r="G190" s="1" t="s">
        <v>136</v>
      </c>
    </row>
    <row r="191" spans="1:8" ht="8.1" customHeight="1">
      <c r="A191" s="6"/>
      <c r="B191" s="30"/>
      <c r="C191" s="7"/>
      <c r="D191" s="6"/>
      <c r="E191" s="30"/>
      <c r="F191" s="31"/>
      <c r="G191" s="3"/>
    </row>
    <row r="192" spans="1:8" ht="15.95" customHeight="1">
      <c r="A192" s="6" t="s">
        <v>137</v>
      </c>
      <c r="B192" s="78"/>
      <c r="C192" s="7"/>
      <c r="D192" s="6"/>
      <c r="E192" s="30"/>
      <c r="F192" s="31"/>
      <c r="G192" s="1" t="s">
        <v>138</v>
      </c>
    </row>
    <row r="193" spans="1:8" ht="8.1" customHeight="1">
      <c r="A193" s="6"/>
      <c r="B193" s="30"/>
      <c r="C193" s="7"/>
      <c r="D193" s="6"/>
      <c r="E193" s="30"/>
      <c r="F193" s="31"/>
      <c r="G193" s="1"/>
    </row>
    <row r="194" spans="1:8" ht="15.95" customHeight="1">
      <c r="A194" s="6" t="s">
        <v>18</v>
      </c>
      <c r="B194" s="78"/>
      <c r="C194" s="7"/>
      <c r="D194" s="6"/>
      <c r="E194" s="30"/>
      <c r="F194" s="31"/>
      <c r="G194" s="1" t="s">
        <v>139</v>
      </c>
    </row>
    <row r="195" spans="1:8" ht="8.1" customHeight="1">
      <c r="A195" s="6"/>
      <c r="B195" s="30"/>
      <c r="C195" s="7"/>
      <c r="D195" s="6"/>
      <c r="E195" s="30"/>
      <c r="F195" s="31"/>
      <c r="G195" s="1"/>
    </row>
    <row r="196" spans="1:8" ht="25.5">
      <c r="A196" s="6" t="s">
        <v>18</v>
      </c>
      <c r="B196" s="78"/>
      <c r="C196" s="7"/>
      <c r="D196" s="6"/>
      <c r="E196" s="30"/>
      <c r="F196" s="31"/>
      <c r="G196" s="1" t="s">
        <v>140</v>
      </c>
    </row>
    <row r="197" spans="1:8" ht="7.9" customHeight="1">
      <c r="A197" s="6"/>
      <c r="B197" s="30"/>
      <c r="C197" s="7"/>
      <c r="D197" s="6"/>
      <c r="E197" s="30"/>
      <c r="F197" s="31"/>
      <c r="G197" s="3"/>
    </row>
    <row r="198" spans="1:8" ht="25.5">
      <c r="A198" s="6" t="s">
        <v>18</v>
      </c>
      <c r="B198" s="78"/>
      <c r="C198" s="7"/>
      <c r="D198" s="6"/>
      <c r="E198" s="30"/>
      <c r="F198" s="31"/>
      <c r="G198" s="1" t="s">
        <v>141</v>
      </c>
    </row>
    <row r="199" spans="1:8" ht="7.9" customHeight="1">
      <c r="A199" s="6"/>
      <c r="B199" s="30"/>
      <c r="C199" s="7"/>
      <c r="D199" s="6"/>
      <c r="E199" s="30"/>
      <c r="F199" s="31"/>
      <c r="G199" s="1"/>
    </row>
    <row r="200" spans="1:8" ht="26.25">
      <c r="B200" s="30"/>
      <c r="C200" s="7"/>
      <c r="D200" s="6" t="s">
        <v>50</v>
      </c>
      <c r="E200" s="78"/>
      <c r="F200" s="31"/>
      <c r="G200" s="12" t="s">
        <v>142</v>
      </c>
    </row>
    <row r="201" spans="1:8" ht="8.1" customHeight="1">
      <c r="B201" s="30"/>
      <c r="C201" s="7"/>
      <c r="D201" s="6"/>
      <c r="E201" s="30"/>
      <c r="F201" s="31"/>
      <c r="G201" s="12"/>
    </row>
    <row r="202" spans="1:8" ht="26.25" thickBot="1">
      <c r="A202" s="6" t="s">
        <v>18</v>
      </c>
      <c r="B202" s="78"/>
      <c r="C202" s="7"/>
      <c r="D202" s="6"/>
      <c r="E202" s="30"/>
      <c r="F202" s="48"/>
      <c r="G202" s="1" t="s">
        <v>143</v>
      </c>
      <c r="H202" s="79" t="s">
        <v>144</v>
      </c>
    </row>
    <row r="203" spans="1:8" ht="8.1" customHeight="1" thickTop="1">
      <c r="A203" s="6"/>
      <c r="B203" s="30"/>
      <c r="C203" s="7"/>
      <c r="D203" s="6"/>
      <c r="E203" s="30"/>
      <c r="F203" s="48"/>
      <c r="G203" s="15"/>
    </row>
    <row r="204" spans="1:8" ht="25.5">
      <c r="A204" s="6" t="s">
        <v>18</v>
      </c>
      <c r="B204" s="78"/>
      <c r="C204" s="7"/>
      <c r="D204" s="6"/>
      <c r="E204" s="30"/>
      <c r="F204" s="48"/>
      <c r="G204" s="1" t="s">
        <v>145</v>
      </c>
    </row>
    <row r="205" spans="1:8" ht="8.1" customHeight="1">
      <c r="A205" s="6"/>
      <c r="B205" s="30"/>
      <c r="C205" s="7"/>
      <c r="D205" s="6"/>
      <c r="E205" s="30"/>
      <c r="F205" s="31"/>
      <c r="G205" s="1"/>
    </row>
    <row r="206" spans="1:8" ht="25.5">
      <c r="A206" s="6" t="s">
        <v>18</v>
      </c>
      <c r="B206" s="78"/>
      <c r="C206" s="7"/>
      <c r="D206" s="6"/>
      <c r="E206" s="30"/>
      <c r="F206" s="31"/>
      <c r="G206" s="1" t="s">
        <v>146</v>
      </c>
    </row>
    <row r="207" spans="1:8" ht="8.1" customHeight="1">
      <c r="A207" s="6"/>
      <c r="B207" s="30"/>
      <c r="C207" s="7"/>
      <c r="D207" s="6"/>
      <c r="E207" s="30"/>
      <c r="F207" s="31"/>
      <c r="G207" s="1"/>
    </row>
    <row r="208" spans="1:8">
      <c r="A208" s="6" t="s">
        <v>39</v>
      </c>
      <c r="B208" s="78"/>
      <c r="C208" s="7"/>
      <c r="D208" s="6"/>
      <c r="E208" s="30"/>
      <c r="F208" s="31"/>
      <c r="G208" s="1" t="s">
        <v>147</v>
      </c>
    </row>
    <row r="209" spans="1:8" ht="8.1" customHeight="1">
      <c r="A209" s="6"/>
      <c r="B209" s="30"/>
      <c r="C209" s="7"/>
      <c r="D209" s="6"/>
      <c r="E209" s="30"/>
      <c r="F209" s="48"/>
      <c r="G209" s="1"/>
    </row>
    <row r="210" spans="1:8" ht="15.75" thickBot="1">
      <c r="A210" s="6" t="s">
        <v>15</v>
      </c>
      <c r="B210" s="78"/>
      <c r="C210" s="7"/>
      <c r="D210" s="6"/>
      <c r="E210" s="30"/>
      <c r="F210" s="31"/>
      <c r="G210" s="1" t="s">
        <v>148</v>
      </c>
      <c r="H210" s="80" t="s">
        <v>149</v>
      </c>
    </row>
    <row r="211" spans="1:8" ht="8.1" customHeight="1">
      <c r="A211" s="6"/>
      <c r="B211" s="30"/>
      <c r="C211" s="7"/>
      <c r="D211" s="6"/>
      <c r="E211" s="30"/>
      <c r="F211" s="31"/>
      <c r="G211" s="1"/>
    </row>
    <row r="212" spans="1:8">
      <c r="A212" s="6" t="s">
        <v>27</v>
      </c>
      <c r="B212" s="78"/>
      <c r="C212" s="7"/>
      <c r="D212" s="6"/>
      <c r="E212" s="30"/>
      <c r="F212" s="31"/>
      <c r="G212" s="1" t="s">
        <v>150</v>
      </c>
    </row>
    <row r="213" spans="1:8" ht="6.75" customHeight="1">
      <c r="A213" s="6"/>
      <c r="B213" s="30"/>
      <c r="C213" s="7"/>
      <c r="D213" s="6"/>
      <c r="E213" s="30"/>
      <c r="F213" s="31"/>
      <c r="G213" s="1"/>
    </row>
    <row r="214" spans="1:8" ht="25.5">
      <c r="A214" s="6" t="s">
        <v>27</v>
      </c>
      <c r="B214" s="78"/>
      <c r="C214" s="7"/>
      <c r="D214" s="6"/>
      <c r="E214" s="30"/>
      <c r="F214" s="31"/>
      <c r="G214" s="1" t="s">
        <v>151</v>
      </c>
    </row>
    <row r="215" spans="1:8" ht="8.1" customHeight="1">
      <c r="A215" s="6"/>
      <c r="B215" s="30"/>
      <c r="C215" s="7"/>
      <c r="D215" s="6"/>
      <c r="E215" s="30"/>
      <c r="F215" s="1"/>
      <c r="G215" s="1"/>
    </row>
    <row r="216" spans="1:8" ht="25.5">
      <c r="A216" s="6" t="s">
        <v>152</v>
      </c>
      <c r="B216" s="78"/>
      <c r="C216" s="7"/>
      <c r="E216" s="30"/>
      <c r="F216" s="31"/>
      <c r="G216" s="1" t="s">
        <v>153</v>
      </c>
    </row>
    <row r="217" spans="1:8" ht="8.1" customHeight="1">
      <c r="A217" s="6"/>
      <c r="B217" s="30"/>
      <c r="C217" s="7"/>
      <c r="D217" s="6"/>
      <c r="E217" s="30"/>
      <c r="F217" s="31"/>
      <c r="G217" s="1" t="s">
        <v>154</v>
      </c>
    </row>
    <row r="218" spans="1:8" ht="27" thickBot="1">
      <c r="A218" s="10" t="s">
        <v>118</v>
      </c>
      <c r="B218" s="32">
        <f>SUM(B183:B217)</f>
        <v>0</v>
      </c>
      <c r="C218" s="7"/>
      <c r="D218" s="10" t="s">
        <v>119</v>
      </c>
      <c r="E218" s="32">
        <f>SUM(E184:E217)</f>
        <v>0</v>
      </c>
      <c r="F218" s="31"/>
      <c r="G218" s="2" t="s">
        <v>155</v>
      </c>
    </row>
    <row r="219" spans="1:8" ht="15" customHeight="1" thickTop="1">
      <c r="A219" s="40"/>
      <c r="B219" s="31"/>
      <c r="C219" s="31"/>
      <c r="D219" s="40"/>
      <c r="E219" s="31"/>
      <c r="F219" s="31"/>
      <c r="G219" s="4"/>
    </row>
    <row r="220" spans="1:8" ht="18" customHeight="1">
      <c r="A220" s="108" t="s">
        <v>156</v>
      </c>
      <c r="B220" s="109"/>
      <c r="C220" s="109"/>
      <c r="D220" s="109"/>
      <c r="E220" s="109"/>
      <c r="F220" s="109"/>
      <c r="G220" s="109"/>
    </row>
    <row r="221" spans="1:8" ht="8.1" customHeight="1">
      <c r="A221" s="53"/>
      <c r="B221" s="54"/>
      <c r="C221" s="56"/>
      <c r="D221" s="55"/>
      <c r="E221" s="54"/>
      <c r="F221" s="56"/>
      <c r="G221" s="56"/>
    </row>
    <row r="222" spans="1:8" s="28" customFormat="1" ht="25.5">
      <c r="A222" s="24" t="s">
        <v>5</v>
      </c>
      <c r="B222" s="25"/>
      <c r="C222" s="38"/>
      <c r="D222" s="24" t="s">
        <v>6</v>
      </c>
      <c r="E222" s="25"/>
      <c r="F222" s="26"/>
      <c r="G222" s="26"/>
      <c r="H222" s="27" t="s">
        <v>72</v>
      </c>
    </row>
    <row r="223" spans="1:8" ht="8.1" customHeight="1">
      <c r="A223" s="40"/>
      <c r="B223" s="31" t="s">
        <v>157</v>
      </c>
      <c r="C223" s="48"/>
      <c r="D223" s="40"/>
      <c r="E223" s="31"/>
      <c r="F223" s="48"/>
      <c r="G223" s="4"/>
    </row>
    <row r="224" spans="1:8" ht="27" customHeight="1">
      <c r="A224" s="6" t="s">
        <v>27</v>
      </c>
      <c r="B224" s="78"/>
      <c r="C224" s="7"/>
      <c r="D224" s="6"/>
      <c r="E224" s="30"/>
      <c r="F224" s="31"/>
      <c r="G224" s="1" t="s">
        <v>158</v>
      </c>
    </row>
    <row r="225" spans="1:9" ht="8.1" customHeight="1">
      <c r="A225" s="6"/>
      <c r="B225" s="102"/>
      <c r="C225" s="7"/>
      <c r="D225" s="6"/>
      <c r="E225" s="30"/>
      <c r="F225" s="31"/>
      <c r="G225" s="1"/>
    </row>
    <row r="226" spans="1:9" ht="27" customHeight="1">
      <c r="A226" s="6" t="s">
        <v>27</v>
      </c>
      <c r="B226" s="78"/>
      <c r="C226" s="7"/>
      <c r="D226" s="6"/>
      <c r="E226" s="30"/>
      <c r="F226" s="31"/>
      <c r="G226" s="1" t="s">
        <v>159</v>
      </c>
    </row>
    <row r="227" spans="1:9" ht="8.1" customHeight="1">
      <c r="A227" s="6"/>
      <c r="B227" s="30"/>
      <c r="C227" s="7"/>
      <c r="D227" s="6"/>
      <c r="E227" s="30"/>
      <c r="F227" s="31"/>
      <c r="G227" s="1"/>
    </row>
    <row r="228" spans="1:9" ht="39" thickBot="1">
      <c r="A228" s="6" t="s">
        <v>160</v>
      </c>
      <c r="B228" s="78"/>
      <c r="C228" s="7"/>
      <c r="D228" s="6"/>
      <c r="E228" s="30"/>
      <c r="F228" s="31"/>
      <c r="G228" s="1" t="s">
        <v>161</v>
      </c>
      <c r="H228" s="79" t="s">
        <v>162</v>
      </c>
    </row>
    <row r="229" spans="1:9" ht="6.75" customHeight="1" thickTop="1">
      <c r="A229" s="6"/>
      <c r="B229" s="30"/>
      <c r="C229" s="7"/>
      <c r="D229" s="6"/>
      <c r="E229" s="30"/>
      <c r="F229" s="31"/>
      <c r="G229" s="1"/>
      <c r="H229" s="103"/>
    </row>
    <row r="230" spans="1:9" ht="26.25">
      <c r="A230" s="6"/>
      <c r="B230" s="30"/>
      <c r="C230" s="7"/>
      <c r="D230" s="6" t="s">
        <v>33</v>
      </c>
      <c r="E230" s="78"/>
      <c r="F230" s="31"/>
      <c r="G230" s="1" t="s">
        <v>163</v>
      </c>
      <c r="H230" s="103"/>
    </row>
    <row r="231" spans="1:9" ht="8.1" customHeight="1">
      <c r="A231" s="6"/>
      <c r="B231" s="30"/>
      <c r="C231" s="7"/>
      <c r="D231" s="6"/>
      <c r="E231" s="30"/>
      <c r="F231" s="31"/>
      <c r="G231" s="1"/>
    </row>
    <row r="232" spans="1:9" ht="25.5">
      <c r="A232" s="23" t="s">
        <v>15</v>
      </c>
      <c r="B232" s="78"/>
      <c r="C232" s="7"/>
      <c r="D232" s="6"/>
      <c r="E232" s="30"/>
      <c r="F232" s="31"/>
      <c r="G232" s="1" t="s">
        <v>164</v>
      </c>
      <c r="I232" t="s">
        <v>7</v>
      </c>
    </row>
    <row r="233" spans="1:9" ht="8.1" customHeight="1">
      <c r="A233" s="6"/>
      <c r="B233" s="30"/>
      <c r="C233" s="7"/>
      <c r="D233" s="6"/>
      <c r="E233" s="30"/>
      <c r="F233" s="31"/>
      <c r="G233" s="1"/>
    </row>
    <row r="234" spans="1:9" ht="27" customHeight="1">
      <c r="A234" s="6" t="s">
        <v>27</v>
      </c>
      <c r="B234" s="78"/>
      <c r="C234" s="7"/>
      <c r="D234" s="6"/>
      <c r="E234" s="30"/>
      <c r="F234" s="31"/>
      <c r="G234" s="1" t="s">
        <v>165</v>
      </c>
    </row>
    <row r="235" spans="1:9" ht="8.1" customHeight="1">
      <c r="A235" s="6"/>
      <c r="B235" s="30"/>
      <c r="C235" s="7"/>
      <c r="D235" s="6"/>
      <c r="E235" s="30"/>
      <c r="F235" s="31"/>
      <c r="G235" s="1"/>
    </row>
    <row r="236" spans="1:9" ht="27" customHeight="1">
      <c r="A236" s="6" t="s">
        <v>27</v>
      </c>
      <c r="B236" s="78"/>
      <c r="C236" s="7"/>
      <c r="D236" s="6"/>
      <c r="E236" s="30"/>
      <c r="F236" s="31"/>
      <c r="G236" s="1" t="s">
        <v>166</v>
      </c>
    </row>
    <row r="237" spans="1:9" ht="8.1" customHeight="1">
      <c r="A237" s="6"/>
      <c r="B237" s="30"/>
      <c r="C237" s="7"/>
      <c r="D237" s="6"/>
      <c r="E237" s="30"/>
      <c r="F237" s="31"/>
      <c r="G237" s="1"/>
    </row>
    <row r="238" spans="1:9" ht="38.25">
      <c r="A238" s="6" t="s">
        <v>167</v>
      </c>
      <c r="B238" s="78"/>
      <c r="C238" s="7"/>
      <c r="D238" s="6"/>
      <c r="E238" s="30"/>
      <c r="F238" s="31"/>
      <c r="G238" s="1" t="s">
        <v>168</v>
      </c>
      <c r="H238" t="s">
        <v>7</v>
      </c>
    </row>
    <row r="239" spans="1:9" ht="8.1" customHeight="1">
      <c r="A239" s="6"/>
      <c r="B239" s="30"/>
      <c r="C239" s="7"/>
      <c r="D239" s="6"/>
      <c r="E239" s="30"/>
      <c r="F239" s="31"/>
      <c r="G239" s="1"/>
    </row>
    <row r="240" spans="1:9" ht="27" customHeight="1">
      <c r="A240" s="6" t="s">
        <v>169</v>
      </c>
      <c r="B240" s="78"/>
      <c r="C240" s="7"/>
      <c r="D240" s="6"/>
      <c r="E240" s="30"/>
      <c r="F240" s="1"/>
      <c r="G240" s="1" t="s">
        <v>170</v>
      </c>
    </row>
    <row r="241" spans="1:13" ht="8.1" customHeight="1">
      <c r="A241" s="6"/>
      <c r="B241" s="30"/>
      <c r="C241" s="7"/>
      <c r="D241" s="6"/>
      <c r="E241" s="30"/>
      <c r="F241" s="1"/>
      <c r="G241" s="1"/>
    </row>
    <row r="242" spans="1:13" ht="27" customHeight="1">
      <c r="A242" s="6" t="s">
        <v>169</v>
      </c>
      <c r="B242" s="78"/>
      <c r="C242" s="7"/>
      <c r="D242" s="6"/>
      <c r="E242" s="30"/>
      <c r="F242" s="31"/>
      <c r="G242" s="1" t="s">
        <v>171</v>
      </c>
    </row>
    <row r="243" spans="1:13" ht="8.1" customHeight="1">
      <c r="A243" s="6"/>
      <c r="B243" s="30"/>
      <c r="C243" s="7"/>
      <c r="D243" s="6"/>
      <c r="E243" s="30"/>
      <c r="F243" s="31"/>
      <c r="G243" s="1"/>
    </row>
    <row r="244" spans="1:13" ht="38.25">
      <c r="A244" s="6" t="s">
        <v>39</v>
      </c>
      <c r="B244" s="78"/>
      <c r="C244" s="7"/>
      <c r="D244" s="6"/>
      <c r="E244" s="30"/>
      <c r="F244" s="31"/>
      <c r="G244" s="1" t="s">
        <v>172</v>
      </c>
      <c r="M244" t="s">
        <v>7</v>
      </c>
    </row>
    <row r="245" spans="1:13" ht="8.1" customHeight="1">
      <c r="A245" s="6"/>
      <c r="B245" s="30"/>
      <c r="C245" s="7"/>
      <c r="D245" s="6"/>
      <c r="E245" s="30"/>
      <c r="F245" s="31"/>
      <c r="G245" s="1"/>
    </row>
    <row r="246" spans="1:13" ht="38.25">
      <c r="A246" s="6" t="s">
        <v>173</v>
      </c>
      <c r="B246" s="78"/>
      <c r="C246" s="7"/>
      <c r="D246" s="6"/>
      <c r="E246" s="30"/>
      <c r="F246" s="31"/>
      <c r="G246" s="1" t="s">
        <v>174</v>
      </c>
    </row>
    <row r="247" spans="1:13" ht="8.1" customHeight="1">
      <c r="A247" s="6"/>
      <c r="B247" s="30"/>
      <c r="C247" s="7"/>
      <c r="D247" s="6"/>
      <c r="E247" s="30"/>
      <c r="F247" s="31"/>
      <c r="G247" s="13"/>
    </row>
    <row r="248" spans="1:13" ht="38.25">
      <c r="A248" t="s">
        <v>39</v>
      </c>
      <c r="B248" s="89"/>
      <c r="C248" s="7"/>
      <c r="D248" s="7"/>
      <c r="E248" s="7"/>
      <c r="F248" s="31"/>
      <c r="G248" s="96" t="s">
        <v>175</v>
      </c>
      <c r="H248" s="1"/>
      <c r="I248" s="91"/>
    </row>
    <row r="249" spans="1:13" ht="8.1" customHeight="1">
      <c r="A249" s="7"/>
      <c r="B249" s="7"/>
      <c r="C249" s="7"/>
      <c r="D249" s="7"/>
      <c r="E249" s="7"/>
      <c r="F249" s="31"/>
      <c r="G249" s="90"/>
      <c r="I249" s="91"/>
    </row>
    <row r="250" spans="1:13" ht="38.25">
      <c r="A250" t="s">
        <v>39</v>
      </c>
      <c r="B250" s="89"/>
      <c r="C250" s="7"/>
      <c r="D250" s="7"/>
      <c r="E250" s="7"/>
      <c r="F250" s="31"/>
      <c r="G250" s="90" t="s">
        <v>176</v>
      </c>
      <c r="H250" s="1"/>
      <c r="I250" s="91"/>
    </row>
    <row r="251" spans="1:13" ht="8.1" customHeight="1">
      <c r="A251" s="7"/>
      <c r="B251" s="7"/>
      <c r="C251" s="7"/>
      <c r="D251" s="7"/>
      <c r="E251" s="7"/>
      <c r="F251" s="31"/>
      <c r="G251" s="90"/>
      <c r="I251" s="91"/>
    </row>
    <row r="252" spans="1:13" ht="38.25">
      <c r="A252" t="s">
        <v>39</v>
      </c>
      <c r="B252" s="89"/>
      <c r="C252" s="7"/>
      <c r="D252" s="7"/>
      <c r="E252" s="7"/>
      <c r="F252" s="31"/>
      <c r="G252" s="96" t="s">
        <v>177</v>
      </c>
      <c r="H252" s="1"/>
      <c r="I252" s="91"/>
    </row>
    <row r="253" spans="1:13" ht="8.1" customHeight="1">
      <c r="A253" s="7"/>
      <c r="B253" s="7"/>
      <c r="C253" s="7"/>
      <c r="D253" s="7"/>
      <c r="E253" s="7"/>
      <c r="F253" s="31"/>
      <c r="G253" s="90"/>
      <c r="I253" s="91"/>
    </row>
    <row r="254" spans="1:13" ht="38.25">
      <c r="A254" t="s">
        <v>39</v>
      </c>
      <c r="B254" s="89"/>
      <c r="C254" s="7"/>
      <c r="D254" s="7"/>
      <c r="E254" s="7"/>
      <c r="F254" s="31"/>
      <c r="G254" s="90" t="s">
        <v>178</v>
      </c>
      <c r="H254" s="1"/>
      <c r="I254" s="91"/>
    </row>
    <row r="255" spans="1:13" ht="8.1" customHeight="1">
      <c r="A255" s="7"/>
      <c r="B255" s="7"/>
      <c r="C255" s="7"/>
      <c r="D255" s="7"/>
      <c r="E255" s="7"/>
      <c r="F255" s="31"/>
      <c r="G255" s="90"/>
      <c r="I255" s="91"/>
    </row>
    <row r="256" spans="1:13" ht="25.5">
      <c r="A256" t="s">
        <v>18</v>
      </c>
      <c r="B256" s="89"/>
      <c r="C256" s="7"/>
      <c r="D256" s="7"/>
      <c r="E256" s="7"/>
      <c r="F256" s="31"/>
      <c r="G256" s="1" t="s">
        <v>179</v>
      </c>
      <c r="I256" s="91"/>
    </row>
    <row r="257" spans="1:7" ht="8.1" customHeight="1">
      <c r="A257" s="6"/>
      <c r="B257" s="30"/>
      <c r="C257" s="7"/>
      <c r="D257" s="6"/>
      <c r="E257" s="30"/>
      <c r="F257" s="31"/>
      <c r="G257" s="1"/>
    </row>
    <row r="258" spans="1:7" ht="27" thickBot="1">
      <c r="A258" s="10" t="s">
        <v>118</v>
      </c>
      <c r="B258" s="32">
        <f>SUM(B224:B257)</f>
        <v>0</v>
      </c>
      <c r="C258" s="7"/>
      <c r="D258" s="10" t="s">
        <v>119</v>
      </c>
      <c r="E258" s="32">
        <f>SUM(E224:E257)</f>
        <v>0</v>
      </c>
      <c r="F258" s="57"/>
      <c r="G258" s="2" t="s">
        <v>180</v>
      </c>
    </row>
    <row r="259" spans="1:7" ht="15" customHeight="1" thickTop="1">
      <c r="A259" s="58"/>
      <c r="B259" s="57"/>
      <c r="C259" s="57"/>
      <c r="D259" s="58"/>
      <c r="E259" s="57"/>
      <c r="F259" s="57"/>
      <c r="G259" s="4"/>
    </row>
    <row r="260" spans="1:7">
      <c r="A260" s="110" t="s">
        <v>118</v>
      </c>
      <c r="B260" s="111"/>
      <c r="D260" s="110" t="s">
        <v>119</v>
      </c>
      <c r="E260" s="111"/>
    </row>
    <row r="261" spans="1:7">
      <c r="A261" s="59" t="s">
        <v>181</v>
      </c>
      <c r="B261" s="60" t="s">
        <v>182</v>
      </c>
      <c r="C261" s="61"/>
      <c r="D261" s="59" t="s">
        <v>181</v>
      </c>
      <c r="E261" s="60" t="s">
        <v>182</v>
      </c>
    </row>
    <row r="262" spans="1:7" ht="15.95" customHeight="1">
      <c r="A262" s="8">
        <v>100</v>
      </c>
      <c r="B262" s="8">
        <f>+B88</f>
        <v>60</v>
      </c>
      <c r="C262" s="8"/>
      <c r="D262" s="8">
        <v>11</v>
      </c>
      <c r="E262" s="8">
        <f>+E88</f>
        <v>6</v>
      </c>
      <c r="G262" s="5" t="s">
        <v>4</v>
      </c>
    </row>
    <row r="263" spans="1:7" ht="15.95" customHeight="1">
      <c r="A263" s="8">
        <v>32</v>
      </c>
      <c r="B263" s="8">
        <f>SUM(B120)</f>
        <v>0</v>
      </c>
      <c r="C263" s="8"/>
      <c r="D263" s="8">
        <v>15</v>
      </c>
      <c r="E263" s="8">
        <f>SUM(E120)</f>
        <v>0</v>
      </c>
      <c r="G263" s="5" t="s">
        <v>71</v>
      </c>
    </row>
    <row r="264" spans="1:7" ht="15.95" customHeight="1">
      <c r="A264" s="8">
        <v>51</v>
      </c>
      <c r="B264" s="8">
        <f>SUM(B160)</f>
        <v>0</v>
      </c>
      <c r="C264" s="8"/>
      <c r="D264" s="8">
        <v>5</v>
      </c>
      <c r="E264" s="8">
        <f>SUM(E160)</f>
        <v>0</v>
      </c>
      <c r="G264" s="5" t="s">
        <v>94</v>
      </c>
    </row>
    <row r="265" spans="1:7" ht="15.95" customHeight="1">
      <c r="A265" s="8">
        <v>14</v>
      </c>
      <c r="B265" s="8">
        <f>SUM(B178)</f>
        <v>0</v>
      </c>
      <c r="C265" s="8"/>
      <c r="D265" s="8">
        <v>0</v>
      </c>
      <c r="E265" s="8">
        <f>SUM(E178)</f>
        <v>0</v>
      </c>
      <c r="G265" s="5" t="s">
        <v>121</v>
      </c>
    </row>
    <row r="266" spans="1:7" ht="15.95" customHeight="1">
      <c r="A266" s="8">
        <v>54</v>
      </c>
      <c r="B266" s="8">
        <f>+B218</f>
        <v>0</v>
      </c>
      <c r="C266" s="8"/>
      <c r="D266" s="8">
        <v>7</v>
      </c>
      <c r="E266" s="8">
        <f>+E218</f>
        <v>0</v>
      </c>
      <c r="G266" s="5" t="s">
        <v>130</v>
      </c>
    </row>
    <row r="267" spans="1:7" ht="15.95" customHeight="1">
      <c r="A267" s="8">
        <v>62</v>
      </c>
      <c r="B267" s="8">
        <f>+B258</f>
        <v>0</v>
      </c>
      <c r="C267" s="8"/>
      <c r="D267" s="8">
        <v>5</v>
      </c>
      <c r="E267" s="8">
        <f>+E258</f>
        <v>0</v>
      </c>
      <c r="G267" s="5" t="s">
        <v>156</v>
      </c>
    </row>
    <row r="268" spans="1:7">
      <c r="G268" s="9"/>
    </row>
    <row r="269" spans="1:7" ht="15.75">
      <c r="A269" s="62" t="s">
        <v>183</v>
      </c>
      <c r="G269" s="9"/>
    </row>
    <row r="270" spans="1:7" ht="8.1" customHeight="1">
      <c r="A270" s="62"/>
      <c r="G270" s="9" t="s">
        <v>7</v>
      </c>
    </row>
    <row r="271" spans="1:7" ht="18" customHeight="1">
      <c r="A271" s="63" t="s">
        <v>181</v>
      </c>
      <c r="B271" s="64" t="s">
        <v>182</v>
      </c>
      <c r="D271" s="63" t="s">
        <v>181</v>
      </c>
      <c r="E271" s="64" t="s">
        <v>182</v>
      </c>
    </row>
    <row r="272" spans="1:7" ht="15.75" thickBot="1">
      <c r="A272" s="104">
        <v>313</v>
      </c>
      <c r="B272" s="104">
        <f>SUM(B262:B267)</f>
        <v>60</v>
      </c>
      <c r="C272" s="105"/>
      <c r="D272" s="104">
        <v>43</v>
      </c>
      <c r="E272" s="104">
        <f>SUM(E262:E267)</f>
        <v>6</v>
      </c>
    </row>
    <row r="273" spans="1:11" ht="15.75" thickTop="1">
      <c r="H273" s="11"/>
    </row>
    <row r="274" spans="1:11" ht="15.95" customHeight="1" thickBot="1">
      <c r="A274" s="65" t="s">
        <v>184</v>
      </c>
      <c r="B274" s="66"/>
      <c r="C274" s="67"/>
      <c r="D274" s="68"/>
      <c r="E274" s="16" t="str">
        <f>IF(AND(B272+E272&gt;149,B272+E272&lt;180),B272+E272,"")</f>
        <v/>
      </c>
      <c r="G274" s="5" t="s">
        <v>185</v>
      </c>
      <c r="H274" s="5"/>
    </row>
    <row r="275" spans="1:11" ht="15.95" customHeight="1" thickBot="1">
      <c r="E275" s="16" t="str">
        <f>IF(AND(B272+E272&gt;179,B272+E272&lt;205),B272+E272,"")</f>
        <v/>
      </c>
      <c r="G275" s="5" t="s">
        <v>186</v>
      </c>
      <c r="H275" s="5"/>
    </row>
    <row r="276" spans="1:11" ht="15.95" customHeight="1" thickBot="1">
      <c r="E276" s="16" t="str">
        <f>IF(AND(B272+E272&gt;204,B272+E272&lt;230),B272+E272,"")</f>
        <v/>
      </c>
      <c r="G276" s="5" t="s">
        <v>187</v>
      </c>
      <c r="H276" s="5"/>
    </row>
    <row r="277" spans="1:11" ht="15.95" customHeight="1" thickBot="1">
      <c r="E277" s="16" t="str">
        <f>IF(B272+E272&gt;229,B272+E272,"")</f>
        <v/>
      </c>
      <c r="G277" s="5" t="s">
        <v>188</v>
      </c>
      <c r="H277" s="5"/>
    </row>
    <row r="278" spans="1:11" s="71" customFormat="1" ht="15" customHeight="1">
      <c r="A278" s="69"/>
      <c r="B278" s="70"/>
      <c r="D278" s="72"/>
      <c r="E278" s="70"/>
      <c r="G278" s="73"/>
    </row>
    <row r="279" spans="1:11">
      <c r="A279" s="74" t="s">
        <v>189</v>
      </c>
      <c r="B279" s="75"/>
      <c r="D279" s="8"/>
      <c r="E279"/>
      <c r="G279" s="5" t="s">
        <v>7</v>
      </c>
    </row>
    <row r="280" spans="1:11" ht="8.1" customHeight="1">
      <c r="A280" s="74"/>
      <c r="B280" s="75"/>
      <c r="D280" s="8"/>
      <c r="E280"/>
    </row>
    <row r="281" spans="1:11" ht="32.450000000000003" customHeight="1">
      <c r="A281" s="76" t="s">
        <v>190</v>
      </c>
      <c r="B281" s="119"/>
      <c r="C281" s="119"/>
      <c r="D281" s="119"/>
      <c r="E281" s="119"/>
      <c r="F281" s="119"/>
      <c r="G281" s="119"/>
      <c r="H281" s="119"/>
    </row>
    <row r="282" spans="1:11" ht="8.1" customHeight="1">
      <c r="A282" s="76"/>
      <c r="B282" s="82"/>
      <c r="C282" s="82"/>
      <c r="D282" s="82"/>
      <c r="E282" s="82"/>
      <c r="F282" s="82"/>
      <c r="G282" s="82"/>
      <c r="H282" s="82"/>
    </row>
    <row r="283" spans="1:11" ht="32.450000000000003" customHeight="1">
      <c r="A283" s="76" t="s">
        <v>191</v>
      </c>
      <c r="B283" s="120"/>
      <c r="C283" s="120"/>
      <c r="D283" s="120"/>
      <c r="E283" s="120"/>
      <c r="F283" s="120"/>
      <c r="G283" s="120"/>
      <c r="H283" s="120"/>
    </row>
    <row r="284" spans="1:11" ht="8.1" customHeight="1">
      <c r="A284" s="76"/>
      <c r="B284" s="82"/>
      <c r="C284" s="82"/>
      <c r="D284" s="82"/>
      <c r="E284" s="82"/>
      <c r="F284" s="82"/>
      <c r="G284" s="82"/>
      <c r="H284" s="82"/>
    </row>
    <row r="285" spans="1:11" ht="32.450000000000003" customHeight="1">
      <c r="A285" s="76" t="s">
        <v>192</v>
      </c>
      <c r="B285" s="120"/>
      <c r="C285" s="120"/>
      <c r="D285" s="120"/>
      <c r="E285" s="120"/>
      <c r="F285" s="120"/>
      <c r="G285" s="120"/>
      <c r="H285" s="120"/>
    </row>
    <row r="286" spans="1:11" ht="8.1" customHeight="1">
      <c r="A286" s="76"/>
      <c r="B286" s="82"/>
      <c r="C286" s="82"/>
      <c r="D286" s="82"/>
      <c r="E286" s="82"/>
      <c r="F286" s="82"/>
      <c r="G286" s="82"/>
      <c r="H286" s="82"/>
    </row>
    <row r="287" spans="1:11" ht="32.450000000000003" customHeight="1">
      <c r="A287" s="76" t="s">
        <v>193</v>
      </c>
      <c r="B287" s="120"/>
      <c r="C287" s="120"/>
      <c r="D287" s="120"/>
      <c r="E287" s="120"/>
      <c r="F287" s="120"/>
      <c r="G287" s="120"/>
      <c r="H287" s="120"/>
      <c r="K287" t="s">
        <v>7</v>
      </c>
    </row>
    <row r="288" spans="1:11" ht="8.1" customHeight="1">
      <c r="A288" s="76"/>
      <c r="B288" s="82"/>
      <c r="C288" s="82"/>
      <c r="D288" s="82"/>
      <c r="E288" s="82"/>
      <c r="F288" s="82"/>
      <c r="G288" s="82"/>
      <c r="H288" s="82"/>
    </row>
    <row r="289" spans="1:8" ht="32.450000000000003" customHeight="1">
      <c r="A289" s="76" t="s">
        <v>194</v>
      </c>
      <c r="B289" s="120"/>
      <c r="C289" s="120"/>
      <c r="D289" s="120"/>
      <c r="E289" s="120"/>
      <c r="F289" s="120"/>
      <c r="G289" s="120"/>
      <c r="H289" s="120"/>
    </row>
    <row r="290" spans="1:8" ht="8.1" customHeight="1">
      <c r="A290" s="76"/>
      <c r="B290" s="82"/>
      <c r="C290" s="82"/>
      <c r="D290" s="82"/>
      <c r="E290" s="82"/>
      <c r="F290" s="82"/>
      <c r="G290" s="82"/>
      <c r="H290" s="82"/>
    </row>
    <row r="291" spans="1:8" ht="32.450000000000003" customHeight="1">
      <c r="A291" s="76" t="s">
        <v>195</v>
      </c>
      <c r="B291" s="120"/>
      <c r="C291" s="120"/>
      <c r="D291" s="120"/>
      <c r="E291" s="120"/>
      <c r="F291" s="120"/>
      <c r="G291" s="120"/>
      <c r="H291" s="120"/>
    </row>
    <row r="292" spans="1:8" ht="8.1" customHeight="1">
      <c r="A292" s="76"/>
      <c r="B292" s="82"/>
      <c r="C292" s="82"/>
      <c r="D292" s="82"/>
      <c r="E292" s="82"/>
      <c r="F292" s="82"/>
      <c r="G292" s="82"/>
      <c r="H292" s="82"/>
    </row>
    <row r="293" spans="1:8" ht="32.450000000000003" customHeight="1">
      <c r="A293" s="76" t="s">
        <v>196</v>
      </c>
      <c r="B293" s="120"/>
      <c r="C293" s="120"/>
      <c r="D293" s="120"/>
      <c r="E293" s="120"/>
      <c r="F293" s="120"/>
      <c r="G293" s="120"/>
      <c r="H293" s="120"/>
    </row>
    <row r="294" spans="1:8" ht="8.1" customHeight="1">
      <c r="A294" s="76"/>
      <c r="B294" s="82"/>
      <c r="C294" s="82"/>
      <c r="D294" s="82"/>
      <c r="E294" s="82"/>
      <c r="F294" s="82"/>
      <c r="G294" s="82"/>
      <c r="H294" s="82"/>
    </row>
    <row r="295" spans="1:8" ht="32.450000000000003" customHeight="1">
      <c r="A295" s="76" t="s">
        <v>197</v>
      </c>
      <c r="B295" s="120"/>
      <c r="C295" s="120"/>
      <c r="D295" s="120"/>
      <c r="E295" s="120"/>
      <c r="F295" s="120"/>
      <c r="G295" s="120"/>
      <c r="H295" s="120"/>
    </row>
    <row r="296" spans="1:8" ht="8.1" customHeight="1">
      <c r="A296" s="77"/>
    </row>
    <row r="297" spans="1:8" ht="32.450000000000003" customHeight="1">
      <c r="A297" s="76" t="s">
        <v>198</v>
      </c>
      <c r="B297" s="120"/>
      <c r="C297" s="120"/>
      <c r="D297" s="120"/>
      <c r="E297" s="120"/>
      <c r="F297" s="120"/>
      <c r="G297" s="120"/>
      <c r="H297" s="120"/>
    </row>
    <row r="298" spans="1:8" ht="8.1" customHeight="1">
      <c r="A298" s="76"/>
      <c r="B298" s="82"/>
      <c r="C298" s="82"/>
      <c r="D298" s="82"/>
      <c r="E298" s="82"/>
      <c r="F298" s="82"/>
      <c r="G298" s="82"/>
      <c r="H298" s="82"/>
    </row>
    <row r="299" spans="1:8" ht="32.450000000000003" customHeight="1">
      <c r="A299" s="76" t="s">
        <v>199</v>
      </c>
      <c r="B299" s="120"/>
      <c r="C299" s="120"/>
      <c r="D299" s="120"/>
      <c r="E299" s="120"/>
      <c r="F299" s="120"/>
      <c r="G299" s="120"/>
      <c r="H299" s="120"/>
    </row>
    <row r="300" spans="1:8" ht="6.75" customHeight="1"/>
    <row r="301" spans="1:8" ht="32.450000000000003" customHeight="1">
      <c r="A301" s="76" t="s">
        <v>200</v>
      </c>
      <c r="B301" s="120"/>
      <c r="C301" s="120"/>
      <c r="D301" s="120"/>
      <c r="E301" s="120"/>
      <c r="F301" s="120"/>
      <c r="G301" s="120"/>
      <c r="H301" s="120"/>
    </row>
  </sheetData>
  <sheetProtection selectLockedCells="1"/>
  <mergeCells count="22">
    <mergeCell ref="B301:H301"/>
    <mergeCell ref="B291:H291"/>
    <mergeCell ref="B293:H293"/>
    <mergeCell ref="B295:H295"/>
    <mergeCell ref="B297:H297"/>
    <mergeCell ref="B299:H299"/>
    <mergeCell ref="B281:H281"/>
    <mergeCell ref="B283:H283"/>
    <mergeCell ref="B285:H285"/>
    <mergeCell ref="B287:H287"/>
    <mergeCell ref="B289:H289"/>
    <mergeCell ref="A90:G90"/>
    <mergeCell ref="A122:G122"/>
    <mergeCell ref="A124:G124"/>
    <mergeCell ref="A1:H1"/>
    <mergeCell ref="A2:H2"/>
    <mergeCell ref="A3:H3"/>
    <mergeCell ref="A180:G180"/>
    <mergeCell ref="A220:G220"/>
    <mergeCell ref="A260:B260"/>
    <mergeCell ref="D260:E260"/>
    <mergeCell ref="A162:G162"/>
  </mergeCells>
  <pageMargins left="0.32" right="0.32" top="0.5" bottom="0.5" header="0" footer="0"/>
  <pageSetup scale="65" fitToHeight="0" orientation="portrait" r:id="rId1"/>
  <rowBreaks count="2" manualBreakCount="2">
    <brk id="120" max="16383" man="1"/>
    <brk id="178" max="16383"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Lynne Hartung;Dee Drewry</dc:creator>
  <cp:keywords/>
  <dc:description/>
  <cp:lastModifiedBy>Guest User</cp:lastModifiedBy>
  <cp:revision/>
  <dcterms:created xsi:type="dcterms:W3CDTF">2018-02-03T03:24:50Z</dcterms:created>
  <dcterms:modified xsi:type="dcterms:W3CDTF">2024-10-22T16:22:01Z</dcterms:modified>
  <cp:category/>
  <cp:contentStatus/>
</cp:coreProperties>
</file>